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B\Report Tools\Paraplanning\Templates\"/>
    </mc:Choice>
  </mc:AlternateContent>
  <bookViews>
    <workbookView xWindow="240" yWindow="1575" windowWidth="18795" windowHeight="11760"/>
  </bookViews>
  <sheets>
    <sheet name="Budget Planner" sheetId="1" r:id="rId1"/>
  </sheets>
  <definedNames>
    <definedName name="_xlnm.Print_Titles" localSheetId="0">'Budget Planner'!$1:$1</definedName>
  </definedNames>
  <calcPr calcId="152511"/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P5" i="1"/>
  <c r="Q5" i="1"/>
  <c r="R5" i="1"/>
  <c r="G6" i="1"/>
  <c r="H6" i="1"/>
  <c r="I6" i="1"/>
  <c r="J6" i="1"/>
  <c r="K6" i="1"/>
  <c r="L6" i="1"/>
  <c r="M6" i="1"/>
  <c r="N6" i="1"/>
  <c r="O6" i="1"/>
  <c r="P6" i="1"/>
  <c r="Q6" i="1"/>
  <c r="R6" i="1"/>
  <c r="G7" i="1"/>
  <c r="H7" i="1"/>
  <c r="I7" i="1"/>
  <c r="J7" i="1"/>
  <c r="K7" i="1"/>
  <c r="L7" i="1"/>
  <c r="M7" i="1"/>
  <c r="N7" i="1"/>
  <c r="O7" i="1"/>
  <c r="P7" i="1"/>
  <c r="Q7" i="1"/>
  <c r="R7" i="1"/>
  <c r="G8" i="1"/>
  <c r="H8" i="1"/>
  <c r="I8" i="1"/>
  <c r="J8" i="1"/>
  <c r="K8" i="1"/>
  <c r="L8" i="1"/>
  <c r="M8" i="1"/>
  <c r="N8" i="1"/>
  <c r="O8" i="1"/>
  <c r="P8" i="1"/>
  <c r="Q8" i="1"/>
  <c r="R8" i="1"/>
  <c r="G9" i="1"/>
  <c r="H9" i="1"/>
  <c r="I9" i="1"/>
  <c r="J9" i="1"/>
  <c r="K9" i="1"/>
  <c r="L9" i="1"/>
  <c r="M9" i="1"/>
  <c r="N9" i="1"/>
  <c r="O9" i="1"/>
  <c r="P9" i="1"/>
  <c r="Q9" i="1"/>
  <c r="R9" i="1"/>
  <c r="G10" i="1"/>
  <c r="H10" i="1"/>
  <c r="I10" i="1"/>
  <c r="J10" i="1"/>
  <c r="K10" i="1"/>
  <c r="L10" i="1"/>
  <c r="M10" i="1"/>
  <c r="N10" i="1"/>
  <c r="O10" i="1"/>
  <c r="P10" i="1"/>
  <c r="Q10" i="1"/>
  <c r="R10" i="1"/>
  <c r="G11" i="1"/>
  <c r="H11" i="1"/>
  <c r="I11" i="1"/>
  <c r="J11" i="1"/>
  <c r="K11" i="1"/>
  <c r="L11" i="1"/>
  <c r="M11" i="1"/>
  <c r="N11" i="1"/>
  <c r="O11" i="1"/>
  <c r="P11" i="1"/>
  <c r="Q11" i="1"/>
  <c r="R11" i="1"/>
  <c r="G12" i="1"/>
  <c r="H12" i="1"/>
  <c r="I12" i="1"/>
  <c r="J12" i="1"/>
  <c r="K12" i="1"/>
  <c r="L12" i="1"/>
  <c r="M12" i="1"/>
  <c r="N12" i="1"/>
  <c r="O12" i="1"/>
  <c r="P12" i="1"/>
  <c r="Q12" i="1"/>
  <c r="R12" i="1"/>
  <c r="E103" i="1"/>
  <c r="E102" i="1"/>
  <c r="D90" i="1" s="1"/>
  <c r="I100" i="1"/>
  <c r="E100" i="1"/>
  <c r="D89" i="1" s="1"/>
  <c r="I99" i="1"/>
  <c r="E99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7" i="1"/>
  <c r="G48" i="1"/>
  <c r="G49" i="1"/>
  <c r="G50" i="1"/>
  <c r="G53" i="1"/>
  <c r="G54" i="1"/>
  <c r="G55" i="1"/>
  <c r="G56" i="1"/>
  <c r="G57" i="1"/>
  <c r="G58" i="1"/>
  <c r="G59" i="1"/>
  <c r="G60" i="1"/>
  <c r="G61" i="1"/>
  <c r="G62" i="1"/>
  <c r="G65" i="1"/>
  <c r="G66" i="1"/>
  <c r="G67" i="1"/>
  <c r="G68" i="1"/>
  <c r="G69" i="1"/>
  <c r="G70" i="1"/>
  <c r="G71" i="1"/>
  <c r="G74" i="1"/>
  <c r="G75" i="1"/>
  <c r="G76" i="1"/>
  <c r="G77" i="1"/>
  <c r="G78" i="1"/>
  <c r="G79" i="1"/>
  <c r="G80" i="1"/>
  <c r="G81" i="1"/>
  <c r="G82" i="1"/>
  <c r="G83" i="1"/>
  <c r="G86" i="1"/>
  <c r="G87" i="1"/>
  <c r="G88" i="1"/>
  <c r="G91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7" i="1"/>
  <c r="H48" i="1"/>
  <c r="H49" i="1"/>
  <c r="H50" i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69" i="1"/>
  <c r="H70" i="1"/>
  <c r="H71" i="1"/>
  <c r="H74" i="1"/>
  <c r="H75" i="1"/>
  <c r="H76" i="1"/>
  <c r="H77" i="1"/>
  <c r="H78" i="1"/>
  <c r="H79" i="1"/>
  <c r="H80" i="1"/>
  <c r="H81" i="1"/>
  <c r="H82" i="1"/>
  <c r="H83" i="1"/>
  <c r="H86" i="1"/>
  <c r="H87" i="1"/>
  <c r="H88" i="1"/>
  <c r="H91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5" i="1"/>
  <c r="I47" i="1"/>
  <c r="I48" i="1"/>
  <c r="I49" i="1"/>
  <c r="I50" i="1"/>
  <c r="I53" i="1"/>
  <c r="I54" i="1"/>
  <c r="I55" i="1"/>
  <c r="I56" i="1"/>
  <c r="I57" i="1"/>
  <c r="I58" i="1"/>
  <c r="I59" i="1"/>
  <c r="I60" i="1"/>
  <c r="I61" i="1"/>
  <c r="I62" i="1"/>
  <c r="I65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6" i="1"/>
  <c r="I87" i="1"/>
  <c r="I88" i="1"/>
  <c r="I91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7" i="1"/>
  <c r="J48" i="1"/>
  <c r="J49" i="1"/>
  <c r="J50" i="1"/>
  <c r="J53" i="1"/>
  <c r="J54" i="1"/>
  <c r="J55" i="1"/>
  <c r="J56" i="1"/>
  <c r="J57" i="1"/>
  <c r="J58" i="1"/>
  <c r="J59" i="1"/>
  <c r="J60" i="1"/>
  <c r="J61" i="1"/>
  <c r="J62" i="1"/>
  <c r="J65" i="1"/>
  <c r="J66" i="1"/>
  <c r="J67" i="1"/>
  <c r="J68" i="1"/>
  <c r="J69" i="1"/>
  <c r="J70" i="1"/>
  <c r="J71" i="1"/>
  <c r="J74" i="1"/>
  <c r="J75" i="1"/>
  <c r="J76" i="1"/>
  <c r="J77" i="1"/>
  <c r="J78" i="1"/>
  <c r="J79" i="1"/>
  <c r="J80" i="1"/>
  <c r="J81" i="1"/>
  <c r="J82" i="1"/>
  <c r="J83" i="1"/>
  <c r="J86" i="1"/>
  <c r="J87" i="1"/>
  <c r="J88" i="1"/>
  <c r="J91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7" i="1"/>
  <c r="K48" i="1"/>
  <c r="K49" i="1"/>
  <c r="K50" i="1"/>
  <c r="K53" i="1"/>
  <c r="K54" i="1"/>
  <c r="K55" i="1"/>
  <c r="K56" i="1"/>
  <c r="K57" i="1"/>
  <c r="K58" i="1"/>
  <c r="K59" i="1"/>
  <c r="K60" i="1"/>
  <c r="K61" i="1"/>
  <c r="K62" i="1"/>
  <c r="K65" i="1"/>
  <c r="K66" i="1"/>
  <c r="K67" i="1"/>
  <c r="K68" i="1"/>
  <c r="K69" i="1"/>
  <c r="K70" i="1"/>
  <c r="K71" i="1"/>
  <c r="K74" i="1"/>
  <c r="K75" i="1"/>
  <c r="K76" i="1"/>
  <c r="K77" i="1"/>
  <c r="K78" i="1"/>
  <c r="K79" i="1"/>
  <c r="K80" i="1"/>
  <c r="K81" i="1"/>
  <c r="K82" i="1"/>
  <c r="K83" i="1"/>
  <c r="K86" i="1"/>
  <c r="K87" i="1"/>
  <c r="K88" i="1"/>
  <c r="K91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7" i="1"/>
  <c r="L48" i="1"/>
  <c r="L49" i="1"/>
  <c r="L50" i="1"/>
  <c r="L53" i="1"/>
  <c r="L54" i="1"/>
  <c r="L55" i="1"/>
  <c r="L56" i="1"/>
  <c r="L57" i="1"/>
  <c r="L58" i="1"/>
  <c r="L59" i="1"/>
  <c r="L60" i="1"/>
  <c r="L61" i="1"/>
  <c r="L62" i="1"/>
  <c r="L65" i="1"/>
  <c r="L66" i="1"/>
  <c r="L67" i="1"/>
  <c r="L68" i="1"/>
  <c r="L69" i="1"/>
  <c r="L70" i="1"/>
  <c r="L71" i="1"/>
  <c r="L74" i="1"/>
  <c r="L75" i="1"/>
  <c r="L76" i="1"/>
  <c r="L77" i="1"/>
  <c r="L78" i="1"/>
  <c r="L79" i="1"/>
  <c r="L80" i="1"/>
  <c r="L81" i="1"/>
  <c r="L82" i="1"/>
  <c r="L83" i="1"/>
  <c r="L86" i="1"/>
  <c r="L87" i="1"/>
  <c r="L88" i="1"/>
  <c r="L91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7" i="1"/>
  <c r="M48" i="1"/>
  <c r="M49" i="1"/>
  <c r="M50" i="1"/>
  <c r="M53" i="1"/>
  <c r="M54" i="1"/>
  <c r="M55" i="1"/>
  <c r="M56" i="1"/>
  <c r="M57" i="1"/>
  <c r="M58" i="1"/>
  <c r="M59" i="1"/>
  <c r="M60" i="1"/>
  <c r="M61" i="1"/>
  <c r="M62" i="1"/>
  <c r="M65" i="1"/>
  <c r="M66" i="1"/>
  <c r="M67" i="1"/>
  <c r="M68" i="1"/>
  <c r="M69" i="1"/>
  <c r="M70" i="1"/>
  <c r="M71" i="1"/>
  <c r="M74" i="1"/>
  <c r="M75" i="1"/>
  <c r="M76" i="1"/>
  <c r="M77" i="1"/>
  <c r="M78" i="1"/>
  <c r="M79" i="1"/>
  <c r="M80" i="1"/>
  <c r="M81" i="1"/>
  <c r="M82" i="1"/>
  <c r="M83" i="1"/>
  <c r="M86" i="1"/>
  <c r="M87" i="1"/>
  <c r="M88" i="1"/>
  <c r="M91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7" i="1"/>
  <c r="N48" i="1"/>
  <c r="N49" i="1"/>
  <c r="N50" i="1"/>
  <c r="N53" i="1"/>
  <c r="N54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6" i="1"/>
  <c r="N87" i="1"/>
  <c r="N88" i="1"/>
  <c r="N91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7" i="1"/>
  <c r="O48" i="1"/>
  <c r="O49" i="1"/>
  <c r="O50" i="1"/>
  <c r="O53" i="1"/>
  <c r="O54" i="1"/>
  <c r="O55" i="1"/>
  <c r="O56" i="1"/>
  <c r="O57" i="1"/>
  <c r="O58" i="1"/>
  <c r="O59" i="1"/>
  <c r="O60" i="1"/>
  <c r="O61" i="1"/>
  <c r="O62" i="1"/>
  <c r="O65" i="1"/>
  <c r="O66" i="1"/>
  <c r="O67" i="1"/>
  <c r="O68" i="1"/>
  <c r="O69" i="1"/>
  <c r="O70" i="1"/>
  <c r="O71" i="1"/>
  <c r="O74" i="1"/>
  <c r="O75" i="1"/>
  <c r="O76" i="1"/>
  <c r="O77" i="1"/>
  <c r="O78" i="1"/>
  <c r="O79" i="1"/>
  <c r="O80" i="1"/>
  <c r="O81" i="1"/>
  <c r="O82" i="1"/>
  <c r="O83" i="1"/>
  <c r="O86" i="1"/>
  <c r="O87" i="1"/>
  <c r="O88" i="1"/>
  <c r="O91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7" i="1"/>
  <c r="P48" i="1"/>
  <c r="P49" i="1"/>
  <c r="P50" i="1"/>
  <c r="P53" i="1"/>
  <c r="P54" i="1"/>
  <c r="P55" i="1"/>
  <c r="P56" i="1"/>
  <c r="P57" i="1"/>
  <c r="P58" i="1"/>
  <c r="P59" i="1"/>
  <c r="P60" i="1"/>
  <c r="P61" i="1"/>
  <c r="P62" i="1"/>
  <c r="P65" i="1"/>
  <c r="P66" i="1"/>
  <c r="P67" i="1"/>
  <c r="P68" i="1"/>
  <c r="P69" i="1"/>
  <c r="P70" i="1"/>
  <c r="P71" i="1"/>
  <c r="P74" i="1"/>
  <c r="P75" i="1"/>
  <c r="P76" i="1"/>
  <c r="P77" i="1"/>
  <c r="P78" i="1"/>
  <c r="P79" i="1"/>
  <c r="P80" i="1"/>
  <c r="P81" i="1"/>
  <c r="P82" i="1"/>
  <c r="P83" i="1"/>
  <c r="P86" i="1"/>
  <c r="P87" i="1"/>
  <c r="P88" i="1"/>
  <c r="P91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3" i="1"/>
  <c r="Q54" i="1"/>
  <c r="Q55" i="1"/>
  <c r="Q56" i="1"/>
  <c r="Q57" i="1"/>
  <c r="Q58" i="1"/>
  <c r="Q59" i="1"/>
  <c r="Q60" i="1"/>
  <c r="Q61" i="1"/>
  <c r="Q62" i="1"/>
  <c r="Q65" i="1"/>
  <c r="Q66" i="1"/>
  <c r="Q67" i="1"/>
  <c r="Q68" i="1"/>
  <c r="Q69" i="1"/>
  <c r="Q70" i="1"/>
  <c r="Q71" i="1"/>
  <c r="Q74" i="1"/>
  <c r="Q75" i="1"/>
  <c r="Q76" i="1"/>
  <c r="Q77" i="1"/>
  <c r="Q78" i="1"/>
  <c r="Q79" i="1"/>
  <c r="Q80" i="1"/>
  <c r="Q81" i="1"/>
  <c r="Q82" i="1"/>
  <c r="Q83" i="1"/>
  <c r="Q86" i="1"/>
  <c r="Q87" i="1"/>
  <c r="Q88" i="1"/>
  <c r="Q91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5" i="1"/>
  <c r="R47" i="1"/>
  <c r="R48" i="1"/>
  <c r="R49" i="1"/>
  <c r="R50" i="1"/>
  <c r="R53" i="1"/>
  <c r="R54" i="1"/>
  <c r="R55" i="1"/>
  <c r="R56" i="1"/>
  <c r="R57" i="1"/>
  <c r="R58" i="1"/>
  <c r="R59" i="1"/>
  <c r="R60" i="1"/>
  <c r="R61" i="1"/>
  <c r="R62" i="1"/>
  <c r="R65" i="1"/>
  <c r="R66" i="1"/>
  <c r="R67" i="1"/>
  <c r="R68" i="1"/>
  <c r="R69" i="1"/>
  <c r="R70" i="1"/>
  <c r="R71" i="1"/>
  <c r="R74" i="1"/>
  <c r="R75" i="1"/>
  <c r="R76" i="1"/>
  <c r="R77" i="1"/>
  <c r="R78" i="1"/>
  <c r="R79" i="1"/>
  <c r="R80" i="1"/>
  <c r="R81" i="1"/>
  <c r="R82" i="1"/>
  <c r="R83" i="1"/>
  <c r="R86" i="1"/>
  <c r="R87" i="1"/>
  <c r="R88" i="1"/>
  <c r="R91" i="1"/>
  <c r="O72" i="1" l="1"/>
  <c r="Q63" i="1"/>
  <c r="J72" i="1"/>
  <c r="S79" i="1"/>
  <c r="H72" i="1"/>
  <c r="S22" i="1"/>
  <c r="S9" i="1"/>
  <c r="S10" i="1"/>
  <c r="S12" i="1"/>
  <c r="S11" i="1"/>
  <c r="S8" i="1"/>
  <c r="S7" i="1"/>
  <c r="S6" i="1"/>
  <c r="S5" i="1"/>
  <c r="K51" i="1"/>
  <c r="S45" i="1"/>
  <c r="R72" i="1"/>
  <c r="S77" i="1"/>
  <c r="S58" i="1"/>
  <c r="S29" i="1"/>
  <c r="G84" i="1"/>
  <c r="S34" i="1"/>
  <c r="S24" i="1"/>
  <c r="J84" i="1"/>
  <c r="S67" i="1"/>
  <c r="S82" i="1"/>
  <c r="G72" i="1"/>
  <c r="S42" i="1"/>
  <c r="S35" i="1"/>
  <c r="G51" i="1"/>
  <c r="S71" i="1"/>
  <c r="M63" i="1"/>
  <c r="S20" i="1"/>
  <c r="S59" i="1"/>
  <c r="Q72" i="1"/>
  <c r="N72" i="1"/>
  <c r="P63" i="1"/>
  <c r="S78" i="1"/>
  <c r="S48" i="1"/>
  <c r="Q89" i="1"/>
  <c r="L89" i="1"/>
  <c r="H89" i="1"/>
  <c r="M89" i="1"/>
  <c r="K89" i="1"/>
  <c r="I89" i="1"/>
  <c r="N89" i="1"/>
  <c r="O89" i="1"/>
  <c r="G89" i="1"/>
  <c r="R89" i="1"/>
  <c r="J89" i="1"/>
  <c r="P89" i="1"/>
  <c r="S43" i="1"/>
  <c r="H51" i="1"/>
  <c r="S49" i="1"/>
  <c r="O51" i="1"/>
  <c r="S66" i="1"/>
  <c r="S37" i="1"/>
  <c r="S17" i="1"/>
  <c r="S76" i="1"/>
  <c r="S86" i="1"/>
  <c r="H63" i="1"/>
  <c r="R51" i="1"/>
  <c r="S88" i="1"/>
  <c r="P84" i="1"/>
  <c r="P72" i="1"/>
  <c r="P51" i="1"/>
  <c r="S47" i="1"/>
  <c r="S39" i="1"/>
  <c r="S33" i="1"/>
  <c r="S26" i="1"/>
  <c r="S19" i="1"/>
  <c r="S62" i="1"/>
  <c r="S81" i="1"/>
  <c r="L84" i="1"/>
  <c r="L63" i="1"/>
  <c r="S70" i="1"/>
  <c r="S16" i="1"/>
  <c r="H84" i="1"/>
  <c r="Q84" i="1"/>
  <c r="S61" i="1"/>
  <c r="S55" i="1"/>
  <c r="S50" i="1"/>
  <c r="S23" i="1"/>
  <c r="G63" i="1"/>
  <c r="S28" i="1"/>
  <c r="N84" i="1"/>
  <c r="N63" i="1"/>
  <c r="K72" i="1"/>
  <c r="S57" i="1"/>
  <c r="I63" i="1"/>
  <c r="N51" i="1"/>
  <c r="S83" i="1"/>
  <c r="K84" i="1"/>
  <c r="K63" i="1"/>
  <c r="I72" i="1"/>
  <c r="I51" i="1"/>
  <c r="R84" i="1"/>
  <c r="S74" i="1"/>
  <c r="S44" i="1"/>
  <c r="S31" i="1"/>
  <c r="S68" i="1"/>
  <c r="S91" i="1"/>
  <c r="M51" i="1"/>
  <c r="L72" i="1"/>
  <c r="S60" i="1"/>
  <c r="O63" i="1"/>
  <c r="R63" i="1"/>
  <c r="S53" i="1"/>
  <c r="Q51" i="1"/>
  <c r="O84" i="1"/>
  <c r="S56" i="1"/>
  <c r="S38" i="1"/>
  <c r="S32" i="1"/>
  <c r="S25" i="1"/>
  <c r="S18" i="1"/>
  <c r="S15" i="1"/>
  <c r="J63" i="1"/>
  <c r="S36" i="1"/>
  <c r="J51" i="1"/>
  <c r="S41" i="1"/>
  <c r="S27" i="1"/>
  <c r="S80" i="1"/>
  <c r="H90" i="1"/>
  <c r="O90" i="1"/>
  <c r="K90" i="1"/>
  <c r="M90" i="1"/>
  <c r="P90" i="1"/>
  <c r="N90" i="1"/>
  <c r="L90" i="1"/>
  <c r="G90" i="1"/>
  <c r="I90" i="1"/>
  <c r="J90" i="1"/>
  <c r="Q90" i="1"/>
  <c r="R90" i="1"/>
  <c r="S65" i="1"/>
  <c r="S69" i="1"/>
  <c r="L51" i="1"/>
  <c r="S75" i="1"/>
  <c r="S54" i="1"/>
  <c r="M84" i="1"/>
  <c r="M72" i="1"/>
  <c r="I84" i="1"/>
  <c r="S87" i="1"/>
  <c r="O92" i="1" l="1"/>
  <c r="O93" i="1" s="1"/>
  <c r="L92" i="1"/>
  <c r="P92" i="1"/>
  <c r="P93" i="1" s="1"/>
  <c r="R92" i="1"/>
  <c r="R93" i="1" s="1"/>
  <c r="S63" i="1"/>
  <c r="D63" i="1" s="1"/>
  <c r="I92" i="1"/>
  <c r="I93" i="1" s="1"/>
  <c r="N92" i="1"/>
  <c r="N93" i="1" s="1"/>
  <c r="S51" i="1"/>
  <c r="D51" i="1" s="1"/>
  <c r="H92" i="1"/>
  <c r="H93" i="1" s="1"/>
  <c r="S72" i="1"/>
  <c r="D72" i="1" s="1"/>
  <c r="J92" i="1"/>
  <c r="J93" i="1" s="1"/>
  <c r="M92" i="1"/>
  <c r="M93" i="1" s="1"/>
  <c r="K92" i="1"/>
  <c r="K93" i="1" s="1"/>
  <c r="L93" i="1"/>
  <c r="S89" i="1"/>
  <c r="S84" i="1"/>
  <c r="D84" i="1" s="1"/>
  <c r="Q92" i="1"/>
  <c r="Q93" i="1" s="1"/>
  <c r="S90" i="1"/>
  <c r="G92" i="1"/>
  <c r="S92" i="1" l="1"/>
  <c r="D92" i="1" s="1"/>
  <c r="G93" i="1"/>
  <c r="S93" i="1" l="1"/>
  <c r="D93" i="1" l="1"/>
</calcChain>
</file>

<file path=xl/comments1.xml><?xml version="1.0" encoding="utf-8"?>
<comments xmlns="http://schemas.openxmlformats.org/spreadsheetml/2006/main">
  <authors>
    <author>Nina Beerling</author>
    <author>Roland Beerling</author>
  </authors>
  <commentList>
    <comment ref="C10" authorId="0" shapeId="0">
      <text>
        <r>
          <rPr>
            <b/>
            <sz val="8"/>
            <color indexed="81"/>
            <rFont val="Tahoma"/>
          </rPr>
          <t>family allowance, child care benefit etc</t>
        </r>
        <r>
          <rPr>
            <sz val="8"/>
            <color indexed="81"/>
            <rFont val="Tahoma"/>
          </rPr>
          <t xml:space="preserve">
</t>
        </r>
      </text>
    </comment>
    <comment ref="C70" authorId="0" shapeId="0">
      <text>
        <r>
          <rPr>
            <b/>
            <sz val="8"/>
            <color indexed="81"/>
            <rFont val="Tahoma"/>
          </rPr>
          <t>This refers to 'Personal After Tax Superannuation' contributions</t>
        </r>
        <r>
          <rPr>
            <sz val="8"/>
            <color indexed="81"/>
            <rFont val="Tahoma"/>
          </rPr>
          <t xml:space="preserve">
</t>
        </r>
      </text>
    </comment>
    <comment ref="D89" authorId="1" shapeId="0">
      <text>
        <r>
          <rPr>
            <b/>
            <sz val="8"/>
            <color indexed="81"/>
            <rFont val="Tahoma"/>
          </rPr>
          <t>To show the original calculated value, enter formula =I104</t>
        </r>
        <r>
          <rPr>
            <sz val="8"/>
            <color indexed="81"/>
            <rFont val="Tahoma"/>
          </rPr>
          <t xml:space="preserve">
</t>
        </r>
      </text>
    </comment>
    <comment ref="D90" authorId="1" shapeId="0">
      <text>
        <r>
          <rPr>
            <b/>
            <sz val="8"/>
            <color indexed="81"/>
            <rFont val="Tahoma"/>
          </rPr>
          <t>To show the original calculated value, enter formula =I105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<sst xmlns="http://schemas.openxmlformats.org/spreadsheetml/2006/main" count="126" uniqueCount="112">
  <si>
    <t>Budget amounts</t>
  </si>
  <si>
    <t>Amount</t>
  </si>
  <si>
    <t>Frequency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</si>
  <si>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</si>
  <si>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</si>
  <si>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</si>
  <si>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</si>
  <si>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</si>
  <si>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</si>
  <si>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</si>
  <si>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</si>
  <si>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</si>
  <si>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</si>
  <si>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</si>
  <si>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</si>
  <si>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</si>
  <si>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A. Income</t>
  </si>
  <si>
    <t>Superannuation salary sacrifice &amp; fringe benefits - Self</t>
  </si>
  <si>
    <t>Before tax salary, overtime &amp; bonuses - Partner</t>
  </si>
  <si>
    <t>Superannuation salary sacrifice &amp; fringe benefits - Partner</t>
  </si>
  <si>
    <t>Investment income (interest, dividends)</t>
  </si>
  <si>
    <t>Govt. Pensions &amp; Allowances</t>
  </si>
  <si>
    <t>Rental, board income</t>
  </si>
  <si>
    <t>per year</t>
  </si>
  <si>
    <t>B. General Expenses</t>
  </si>
  <si>
    <t>1. Financial expenses</t>
  </si>
  <si>
    <t xml:space="preserve"> </t>
  </si>
  <si>
    <t>Mortgage(s)</t>
  </si>
  <si>
    <t>Rent &amp; body corporate fees</t>
  </si>
  <si>
    <t>Personal, car, share loan repayments etc</t>
  </si>
  <si>
    <t>Credit card repayments (Interest only)</t>
  </si>
  <si>
    <t>Lease repayments, equipment rental</t>
  </si>
  <si>
    <t>Other (lay-by etc)</t>
  </si>
  <si>
    <t>2. Home expenses</t>
  </si>
  <si>
    <t>Home maintenance &amp; renovations</t>
  </si>
  <si>
    <t>Rates &amp; levies (council, water, etc)</t>
  </si>
  <si>
    <t>Gardening &amp; pool expenses (maintenance, equipment etc)</t>
  </si>
  <si>
    <t>Home services (cleaning etc)</t>
  </si>
  <si>
    <t>Pest control</t>
  </si>
  <si>
    <t>Phone, Mobile &amp; Internet (rental, purchase, calls etc)</t>
  </si>
  <si>
    <t>Utilities (electricity, gas, etc)</t>
  </si>
  <si>
    <t>Other</t>
  </si>
  <si>
    <t>3. Living expenses</t>
  </si>
  <si>
    <t>Groceries, meat &amp; veg, lunches etc</t>
  </si>
  <si>
    <t>Clothes &amp; shoes</t>
  </si>
  <si>
    <t>Pocket money for children, Toys, Games</t>
  </si>
  <si>
    <t>Household purchases (Appliances, furniture, linen etc)</t>
  </si>
  <si>
    <t>Child care &amp; child minding</t>
  </si>
  <si>
    <t>Pet care (Pet food, vet, registration etc)</t>
  </si>
  <si>
    <t>Laundry &amp; dry cleaning</t>
  </si>
  <si>
    <t>Donations &amp; gifts</t>
  </si>
  <si>
    <t>4. Personal care expenses</t>
  </si>
  <si>
    <t>Medical bills (doctor, dentist, optometrist, alternative therapies etc)</t>
  </si>
  <si>
    <t>Pharmacy, prescriptions</t>
  </si>
  <si>
    <t>Hair care &amp; products</t>
  </si>
  <si>
    <t>Beauty products &amp; treatments</t>
  </si>
  <si>
    <t>5. Education expenses</t>
  </si>
  <si>
    <t>School/Uni fees, personal courses etc</t>
  </si>
  <si>
    <t>School uniforms &amp; books etc</t>
  </si>
  <si>
    <t>School excursions &amp; tutoring etc</t>
  </si>
  <si>
    <t>TOTAL GENERAL EXPENSES</t>
  </si>
  <si>
    <t>6. Car / transport</t>
  </si>
  <si>
    <t>Car, motor bike registration</t>
  </si>
  <si>
    <t xml:space="preserve"> Licence &amp; fines, motor vehicle association </t>
  </si>
  <si>
    <t>Car, motor bike service, maintenance &amp; repairs</t>
  </si>
  <si>
    <t>Petrol</t>
  </si>
  <si>
    <t>Fares (Public transport &amp; Taxis)</t>
  </si>
  <si>
    <t>Parking fees</t>
  </si>
  <si>
    <t>Boat registration &amp; maintenance etc</t>
  </si>
  <si>
    <t>Caravan registration &amp; maintenance etc</t>
  </si>
  <si>
    <t>Trailer registration &amp; maintenance etc</t>
  </si>
  <si>
    <t>Other (Car wash etc)</t>
  </si>
  <si>
    <t>TOTAL CAR / TRANSPORT</t>
  </si>
  <si>
    <t>7. Loans and credit cards</t>
  </si>
  <si>
    <t>Insurance &amp; Superannuation</t>
  </si>
  <si>
    <t>Life, disablement, income protection, trauma</t>
  </si>
  <si>
    <t>Private health cover, medicare levy &amp; surcharge</t>
  </si>
  <si>
    <t>Home &amp; contents</t>
  </si>
  <si>
    <t>Car, motor bike, boat, caravan, trailer, car green slip</t>
  </si>
  <si>
    <t>Business, workers compensation cover</t>
  </si>
  <si>
    <t>Superannuation contributions</t>
  </si>
  <si>
    <t xml:space="preserve">Other </t>
  </si>
  <si>
    <t>TOTAL INSURANCE &amp; SUPERANNUATION</t>
  </si>
  <si>
    <t>8. Leisure / entertainment</t>
  </si>
  <si>
    <t>Holidays, weekends away</t>
  </si>
  <si>
    <t>Restaurants, take away, snacks etc</t>
  </si>
  <si>
    <t>Movies, concerts, bars etc</t>
  </si>
  <si>
    <t>Sports, hobbies, club memberships etc</t>
  </si>
  <si>
    <t>Newspapers, magazines, books, CDs, DVDs (incl. rental)</t>
  </si>
  <si>
    <t>Pay TV</t>
  </si>
  <si>
    <t>Musical instruments, lessons etc</t>
  </si>
  <si>
    <t>Parties, anniversaries, christmas etc</t>
  </si>
  <si>
    <t>Alcohol, cigarettes, gambling etc</t>
  </si>
  <si>
    <t>TOTAL LEISURE / ENTERTAINMENT</t>
  </si>
  <si>
    <t xml:space="preserve">Bank fees </t>
  </si>
  <si>
    <t xml:space="preserve">Accountant &amp; broker fees </t>
  </si>
  <si>
    <t>Tax on investments</t>
  </si>
  <si>
    <t>Tax on income (PAYG, PAYE, etc) - Self</t>
  </si>
  <si>
    <t>Tax on income (PAYG, PAYE, etc) - Partner</t>
  </si>
  <si>
    <t>TOTAL TAXES, FEES AND CHARGES</t>
  </si>
  <si>
    <t>TOTAL MONTHLY EXPENSES</t>
  </si>
  <si>
    <t>Weekly</t>
  </si>
  <si>
    <t>Tax calc 1</t>
  </si>
  <si>
    <t>Fortnightly</t>
  </si>
  <si>
    <t>Tax calc 2</t>
  </si>
  <si>
    <t>Monthly</t>
  </si>
  <si>
    <t>Quarterly</t>
  </si>
  <si>
    <t>Yearly</t>
  </si>
  <si>
    <t>After tax salary, overtime &amp; bonuses - Self</t>
  </si>
  <si>
    <t>9. Fees and charges</t>
  </si>
  <si>
    <r>
      <t>LORREQUER Wealth &amp; Advisory</t>
    </r>
    <r>
      <rPr>
        <sz val="16"/>
        <color rgb="FF597578"/>
        <rFont val="Verdana"/>
        <family val="2"/>
      </rPr>
      <t xml:space="preserve"> </t>
    </r>
    <r>
      <rPr>
        <b/>
        <sz val="16"/>
        <color rgb="FF597578"/>
        <rFont val="Verdana"/>
        <family val="2"/>
      </rPr>
      <t>budget</t>
    </r>
    <r>
      <rPr>
        <sz val="16"/>
        <color rgb="FF597578"/>
        <rFont val="Verdana"/>
        <family val="2"/>
      </rPr>
      <t xml:space="preserve"> </t>
    </r>
    <r>
      <rPr>
        <b/>
        <sz val="16"/>
        <color rgb="FF597578"/>
        <rFont val="Verdana"/>
        <family val="2"/>
      </rPr>
      <t>planner</t>
    </r>
    <r>
      <rPr>
        <sz val="16"/>
        <color rgb="FF597578"/>
        <rFont val="Verdana"/>
        <family val="2"/>
      </rPr>
      <t xml:space="preserve"> </t>
    </r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</si>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</sst>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</numFmts>
  <fonts count="18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2"/>
      <color indexed="18"/>
      <name val="Verdana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</font>
    <font>
      <i/>
      <sz val="16"/>
      <color rgb="FF597578"/>
      <name val="Verdana"/>
      <family val="2"/>
    </font>
    <font>
      <sz val="16"/>
      <color rgb="FF597578"/>
      <name val="Verdana"/>
      <family val="2"/>
    </font>
    <font>
      <b/>
      <sz val="16"/>
      <color rgb="FF59757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EF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Protection="1"/>
    <xf numFmtId="0" fontId="0" fillId="2" borderId="0" xfId="0" applyFill="1"/>
    <xf numFmtId="0" fontId="5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17" fontId="6" fillId="2" borderId="1" xfId="0" applyNumberFormat="1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7" fillId="2" borderId="0" xfId="0" applyFont="1" applyFill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166" fontId="8" fillId="2" borderId="0" xfId="0" applyNumberFormat="1" applyFont="1" applyFill="1" applyBorder="1" applyProtection="1"/>
    <xf numFmtId="0" fontId="6" fillId="2" borderId="0" xfId="0" applyFont="1" applyFill="1"/>
    <xf numFmtId="0" fontId="8" fillId="2" borderId="0" xfId="0" applyFont="1" applyFill="1" applyBorder="1"/>
    <xf numFmtId="164" fontId="8" fillId="3" borderId="0" xfId="2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6" fontId="8" fillId="4" borderId="0" xfId="0" applyNumberFormat="1" applyFont="1" applyFill="1" applyBorder="1" applyProtection="1">
      <protection locked="0"/>
    </xf>
    <xf numFmtId="0" fontId="6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Protection="1"/>
    <xf numFmtId="164" fontId="9" fillId="2" borderId="1" xfId="2" applyFont="1" applyFill="1" applyBorder="1" applyProtection="1"/>
    <xf numFmtId="166" fontId="6" fillId="2" borderId="1" xfId="0" applyNumberFormat="1" applyFont="1" applyFill="1" applyBorder="1" applyProtection="1"/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8" fillId="2" borderId="1" xfId="0" applyFont="1" applyFill="1" applyBorder="1" applyProtection="1"/>
    <xf numFmtId="0" fontId="6" fillId="2" borderId="1" xfId="0" applyFont="1" applyFill="1" applyBorder="1" applyProtection="1"/>
    <xf numFmtId="164" fontId="6" fillId="2" borderId="1" xfId="2" applyFont="1" applyFill="1" applyBorder="1" applyProtection="1"/>
    <xf numFmtId="164" fontId="6" fillId="2" borderId="1" xfId="2" applyFont="1" applyFill="1" applyBorder="1" applyAlignment="1" applyProtection="1">
      <alignment horizontal="left"/>
    </xf>
    <xf numFmtId="0" fontId="6" fillId="2" borderId="0" xfId="0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164" fontId="9" fillId="2" borderId="0" xfId="2" applyFont="1" applyFill="1" applyBorder="1" applyAlignment="1" applyProtection="1">
      <alignment horizontal="left"/>
    </xf>
    <xf numFmtId="166" fontId="9" fillId="2" borderId="0" xfId="0" applyNumberFormat="1" applyFont="1" applyFill="1" applyBorder="1" applyProtection="1"/>
    <xf numFmtId="0" fontId="0" fillId="5" borderId="0" xfId="0" applyFill="1" applyProtection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3" fillId="6" borderId="0" xfId="0" applyFont="1" applyFill="1" applyProtection="1"/>
    <xf numFmtId="0" fontId="0" fillId="6" borderId="0" xfId="0" applyFill="1" applyProtection="1"/>
    <xf numFmtId="0" fontId="15" fillId="6" borderId="0" xfId="0" applyFont="1" applyFill="1" applyBorder="1" applyProtection="1"/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2" fillId="6" borderId="0" xfId="0" applyFont="1" applyFill="1" applyProtection="1"/>
    <xf numFmtId="0" fontId="3" fillId="6" borderId="0" xfId="0" applyFont="1" applyFill="1" applyBorder="1" applyProtection="1"/>
    <xf numFmtId="0" fontId="0" fillId="6" borderId="0" xfId="0" applyFill="1"/>
    <xf numFmtId="0" fontId="9" fillId="6" borderId="0" xfId="0" applyFont="1" applyFill="1" applyProtection="1"/>
    <xf numFmtId="0" fontId="7" fillId="6" borderId="0" xfId="0" applyFont="1" applyFill="1" applyProtection="1"/>
    <xf numFmtId="0" fontId="4" fillId="6" borderId="0" xfId="0" applyFont="1" applyFill="1" applyBorder="1" applyProtection="1"/>
    <xf numFmtId="0" fontId="0" fillId="6" borderId="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</xf>
    <xf numFmtId="0" fontId="0" fillId="6" borderId="0" xfId="0" applyFill="1" applyProtection="1">
      <protection locked="0"/>
    </xf>
    <xf numFmtId="165" fontId="0" fillId="6" borderId="0" xfId="1" applyFont="1" applyFill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0EFEA"/>
      <color rgb="FF597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Link="E15" fmlaRange="$D$99:$D$103" noThreeD="1" sel="3" val="0"/>
</file>

<file path=xl/ctrlProps/ctrlProp10.xml><?xml version="1.0" encoding="utf-8"?>
<formControlPr xmlns="http://schemas.microsoft.com/office/spreadsheetml/2009/9/main" objectType="Drop" dropLines="5" dropStyle="combo" dx="22" fmlaLink="E25" fmlaRange="$D$99:$D$103" noThreeD="1" sel="3" val="0"/>
</file>

<file path=xl/ctrlProps/ctrlProp11.xml><?xml version="1.0" encoding="utf-8"?>
<formControlPr xmlns="http://schemas.microsoft.com/office/spreadsheetml/2009/9/main" objectType="Drop" dropLines="5" dropStyle="combo" dx="22" fmlaLink="E26" fmlaRange="$D$99:$D$103" noThreeD="1" sel="3" val="0"/>
</file>

<file path=xl/ctrlProps/ctrlProp12.xml><?xml version="1.0" encoding="utf-8"?>
<formControlPr xmlns="http://schemas.microsoft.com/office/spreadsheetml/2009/9/main" objectType="Drop" dropLines="5" dropStyle="combo" dx="22" fmlaLink="E27" fmlaRange="$D$99:$D$103" noThreeD="1" sel="3" val="0"/>
</file>

<file path=xl/ctrlProps/ctrlProp13.xml><?xml version="1.0" encoding="utf-8"?>
<formControlPr xmlns="http://schemas.microsoft.com/office/spreadsheetml/2009/9/main" objectType="Drop" dropLines="5" dropStyle="combo" dx="22" fmlaLink="E28" fmlaRange="$D$99:$D$103" noThreeD="1" sel="3" val="0"/>
</file>

<file path=xl/ctrlProps/ctrlProp14.xml><?xml version="1.0" encoding="utf-8"?>
<formControlPr xmlns="http://schemas.microsoft.com/office/spreadsheetml/2009/9/main" objectType="Drop" dropLines="5" dropStyle="combo" dx="22" fmlaLink="E29" fmlaRange="$D$99:$D$103" noThreeD="1" sel="3" val="0"/>
</file>

<file path=xl/ctrlProps/ctrlProp15.xml><?xml version="1.0" encoding="utf-8"?>
<formControlPr xmlns="http://schemas.microsoft.com/office/spreadsheetml/2009/9/main" objectType="Drop" dropLines="5" dropStyle="combo" dx="22" fmlaLink="E31" fmlaRange="$D$99:$D$103" noThreeD="1" sel="3" val="0"/>
</file>

<file path=xl/ctrlProps/ctrlProp16.xml><?xml version="1.0" encoding="utf-8"?>
<formControlPr xmlns="http://schemas.microsoft.com/office/spreadsheetml/2009/9/main" objectType="Drop" dropLines="5" dropStyle="combo" dx="22" fmlaLink="E32" fmlaRange="$D$99:$D$103" noThreeD="1" sel="3" val="0"/>
</file>

<file path=xl/ctrlProps/ctrlProp17.xml><?xml version="1.0" encoding="utf-8"?>
<formControlPr xmlns="http://schemas.microsoft.com/office/spreadsheetml/2009/9/main" objectType="Drop" dropLines="5" dropStyle="combo" dx="22" fmlaLink="E33" fmlaRange="$D$99:$D$103" noThreeD="1" sel="3" val="0"/>
</file>

<file path=xl/ctrlProps/ctrlProp18.xml><?xml version="1.0" encoding="utf-8"?>
<formControlPr xmlns="http://schemas.microsoft.com/office/spreadsheetml/2009/9/main" objectType="Drop" dropLines="5" dropStyle="combo" dx="22" fmlaLink="E34" fmlaRange="$D$99:$D$103" noThreeD="1" sel="3" val="0"/>
</file>

<file path=xl/ctrlProps/ctrlProp19.xml><?xml version="1.0" encoding="utf-8"?>
<formControlPr xmlns="http://schemas.microsoft.com/office/spreadsheetml/2009/9/main" objectType="Drop" dropLines="5" dropStyle="combo" dx="22" fmlaLink="E35" fmlaRange="$D$99:$D$103" noThreeD="1" sel="3" val="0"/>
</file>

<file path=xl/ctrlProps/ctrlProp2.xml><?xml version="1.0" encoding="utf-8"?>
<formControlPr xmlns="http://schemas.microsoft.com/office/spreadsheetml/2009/9/main" objectType="Drop" dropLines="5" dropStyle="combo" dx="22" fmlaLink="E17" fmlaRange="$D$99:$D$103" noThreeD="1" sel="3" val="0"/>
</file>

<file path=xl/ctrlProps/ctrlProp20.xml><?xml version="1.0" encoding="utf-8"?>
<formControlPr xmlns="http://schemas.microsoft.com/office/spreadsheetml/2009/9/main" objectType="Drop" dropLines="5" dropStyle="combo" dx="22" fmlaLink="E36" fmlaRange="$D$99:$D$103" noThreeD="1" sel="3" val="0"/>
</file>

<file path=xl/ctrlProps/ctrlProp21.xml><?xml version="1.0" encoding="utf-8"?>
<formControlPr xmlns="http://schemas.microsoft.com/office/spreadsheetml/2009/9/main" objectType="Drop" dropLines="5" dropStyle="combo" dx="22" fmlaLink="E37" fmlaRange="$D$99:$D$103" noThreeD="1" sel="3" val="0"/>
</file>

<file path=xl/ctrlProps/ctrlProp22.xml><?xml version="1.0" encoding="utf-8"?>
<formControlPr xmlns="http://schemas.microsoft.com/office/spreadsheetml/2009/9/main" objectType="Drop" dropLines="5" dropStyle="combo" dx="22" fmlaLink="E38" fmlaRange="$D$99:$D$103" noThreeD="1" sel="3" val="0"/>
</file>

<file path=xl/ctrlProps/ctrlProp23.xml><?xml version="1.0" encoding="utf-8"?>
<formControlPr xmlns="http://schemas.microsoft.com/office/spreadsheetml/2009/9/main" objectType="Drop" dropLines="5" dropStyle="combo" dx="22" fmlaLink="E39" fmlaRange="$D$99:$D$103" noThreeD="1" sel="3" val="0"/>
</file>

<file path=xl/ctrlProps/ctrlProp24.xml><?xml version="1.0" encoding="utf-8"?>
<formControlPr xmlns="http://schemas.microsoft.com/office/spreadsheetml/2009/9/main" objectType="Drop" dropLines="5" dropStyle="combo" dx="22" fmlaLink="E37" fmlaRange="$D$99:$D$103" noThreeD="1" sel="3" val="0"/>
</file>

<file path=xl/ctrlProps/ctrlProp25.xml><?xml version="1.0" encoding="utf-8"?>
<formControlPr xmlns="http://schemas.microsoft.com/office/spreadsheetml/2009/9/main" objectType="Drop" dropLines="5" dropStyle="combo" dx="22" fmlaLink="E38" fmlaRange="$D$99:$D$103" noThreeD="1" sel="3" val="0"/>
</file>

<file path=xl/ctrlProps/ctrlProp26.xml><?xml version="1.0" encoding="utf-8"?>
<formControlPr xmlns="http://schemas.microsoft.com/office/spreadsheetml/2009/9/main" objectType="Drop" dropLines="5" dropStyle="combo" dx="22" fmlaLink="E39" fmlaRange="$D$99:$D$103" noThreeD="1" sel="3" val="0"/>
</file>

<file path=xl/ctrlProps/ctrlProp27.xml><?xml version="1.0" encoding="utf-8"?>
<formControlPr xmlns="http://schemas.microsoft.com/office/spreadsheetml/2009/9/main" objectType="Drop" dropLines="5" dropStyle="combo" dx="22" fmlaLink="E41" fmlaRange="$D$99:$D$103" noThreeD="1" sel="3" val="0"/>
</file>

<file path=xl/ctrlProps/ctrlProp28.xml><?xml version="1.0" encoding="utf-8"?>
<formControlPr xmlns="http://schemas.microsoft.com/office/spreadsheetml/2009/9/main" objectType="Drop" dropLines="5" dropStyle="combo" dx="22" fmlaLink="E42" fmlaRange="$D$99:$D$103" noThreeD="1" sel="3" val="0"/>
</file>

<file path=xl/ctrlProps/ctrlProp29.xml><?xml version="1.0" encoding="utf-8"?>
<formControlPr xmlns="http://schemas.microsoft.com/office/spreadsheetml/2009/9/main" objectType="Drop" dropLines="5" dropStyle="combo" dx="22" fmlaLink="E43" fmlaRange="$D$99:$D$103" noThreeD="1" sel="3" val="0"/>
</file>

<file path=xl/ctrlProps/ctrlProp3.xml><?xml version="1.0" encoding="utf-8"?>
<formControlPr xmlns="http://schemas.microsoft.com/office/spreadsheetml/2009/9/main" objectType="Drop" dropLines="5" dropStyle="combo" dx="22" fmlaLink="E18" fmlaRange="$D$99:$D$103" noThreeD="1" sel="3" val="0"/>
</file>

<file path=xl/ctrlProps/ctrlProp30.xml><?xml version="1.0" encoding="utf-8"?>
<formControlPr xmlns="http://schemas.microsoft.com/office/spreadsheetml/2009/9/main" objectType="Drop" dropLines="5" dropStyle="combo" dx="22" fmlaLink="E44" fmlaRange="$D$99:$D$103" noThreeD="1" sel="3" val="0"/>
</file>

<file path=xl/ctrlProps/ctrlProp31.xml><?xml version="1.0" encoding="utf-8"?>
<formControlPr xmlns="http://schemas.microsoft.com/office/spreadsheetml/2009/9/main" objectType="Drop" dropLines="5" dropStyle="combo" dx="22" fmlaLink="E45" fmlaRange="$D$99:$D$103" noThreeD="1" sel="3" val="0"/>
</file>

<file path=xl/ctrlProps/ctrlProp32.xml><?xml version="1.0" encoding="utf-8"?>
<formControlPr xmlns="http://schemas.microsoft.com/office/spreadsheetml/2009/9/main" objectType="Drop" dropLines="5" dropStyle="combo" dx="22" fmlaLink="E47" fmlaRange="$D$99:$D$103" noThreeD="1" sel="3" val="0"/>
</file>

<file path=xl/ctrlProps/ctrlProp33.xml><?xml version="1.0" encoding="utf-8"?>
<formControlPr xmlns="http://schemas.microsoft.com/office/spreadsheetml/2009/9/main" objectType="Drop" dropLines="5" dropStyle="combo" dx="22" fmlaLink="E49" fmlaRange="$D$99:$D$103" noThreeD="1" sel="3" val="0"/>
</file>

<file path=xl/ctrlProps/ctrlProp34.xml><?xml version="1.0" encoding="utf-8"?>
<formControlPr xmlns="http://schemas.microsoft.com/office/spreadsheetml/2009/9/main" objectType="Drop" dropLines="5" dropStyle="combo" dx="22" fmlaLink="E50" fmlaRange="$D$99:$D$103" noThreeD="1" sel="3" val="0"/>
</file>

<file path=xl/ctrlProps/ctrlProp35.xml><?xml version="1.0" encoding="utf-8"?>
<formControlPr xmlns="http://schemas.microsoft.com/office/spreadsheetml/2009/9/main" objectType="Drop" dropLines="5" dropStyle="combo" dx="22" fmlaLink="E53" fmlaRange="$D$99:$D$103" noThreeD="1" sel="3" val="0"/>
</file>

<file path=xl/ctrlProps/ctrlProp36.xml><?xml version="1.0" encoding="utf-8"?>
<formControlPr xmlns="http://schemas.microsoft.com/office/spreadsheetml/2009/9/main" objectType="Drop" dropLines="5" dropStyle="combo" dx="22" fmlaLink="E54" fmlaRange="$D$99:$D$103" noThreeD="1" sel="3" val="0"/>
</file>

<file path=xl/ctrlProps/ctrlProp37.xml><?xml version="1.0" encoding="utf-8"?>
<formControlPr xmlns="http://schemas.microsoft.com/office/spreadsheetml/2009/9/main" objectType="Drop" dropLines="5" dropStyle="combo" dx="22" fmlaLink="E55" fmlaRange="$D$99:$D$103" noThreeD="1" sel="3" val="0"/>
</file>

<file path=xl/ctrlProps/ctrlProp38.xml><?xml version="1.0" encoding="utf-8"?>
<formControlPr xmlns="http://schemas.microsoft.com/office/spreadsheetml/2009/9/main" objectType="Drop" dropLines="5" dropStyle="combo" dx="22" fmlaLink="#REF!" fmlaRange="$D$99:$D$103" noThreeD="1" sel="4" val="0"/>
</file>

<file path=xl/ctrlProps/ctrlProp39.xml><?xml version="1.0" encoding="utf-8"?>
<formControlPr xmlns="http://schemas.microsoft.com/office/spreadsheetml/2009/9/main" objectType="Drop" dropLines="5" dropStyle="combo" dx="22" fmlaLink="E56" fmlaRange="$D$99:$D$103" noThreeD="1" sel="3" val="0"/>
</file>

<file path=xl/ctrlProps/ctrlProp4.xml><?xml version="1.0" encoding="utf-8"?>
<formControlPr xmlns="http://schemas.microsoft.com/office/spreadsheetml/2009/9/main" objectType="Drop" dropLines="5" dropStyle="combo" dx="22" fmlaLink="E19" fmlaRange="$D$99:$D$103" noThreeD="1" sel="3" val="0"/>
</file>

<file path=xl/ctrlProps/ctrlProp40.xml><?xml version="1.0" encoding="utf-8"?>
<formControlPr xmlns="http://schemas.microsoft.com/office/spreadsheetml/2009/9/main" objectType="Drop" dropLines="5" dropStyle="combo" dx="22" fmlaLink="E57" fmlaRange="$D$99:$D$103" noThreeD="1" sel="3" val="0"/>
</file>

<file path=xl/ctrlProps/ctrlProp41.xml><?xml version="1.0" encoding="utf-8"?>
<formControlPr xmlns="http://schemas.microsoft.com/office/spreadsheetml/2009/9/main" objectType="Drop" dropLines="5" dropStyle="combo" dx="22" fmlaLink="E58" fmlaRange="$D$99:$D$103" noThreeD="1" sel="3" val="0"/>
</file>

<file path=xl/ctrlProps/ctrlProp42.xml><?xml version="1.0" encoding="utf-8"?>
<formControlPr xmlns="http://schemas.microsoft.com/office/spreadsheetml/2009/9/main" objectType="Drop" dropLines="5" dropStyle="combo" dx="22" fmlaLink="$E$62" fmlaRange="$D$99:$D$103" noThreeD="1" sel="3" val="0"/>
</file>

<file path=xl/ctrlProps/ctrlProp43.xml><?xml version="1.0" encoding="utf-8"?>
<formControlPr xmlns="http://schemas.microsoft.com/office/spreadsheetml/2009/9/main" objectType="Drop" dropLines="5" dropStyle="combo" dx="22" fmlaLink="E65" fmlaRange="$D$99:$D$103" noThreeD="1" sel="3" val="0"/>
</file>

<file path=xl/ctrlProps/ctrlProp44.xml><?xml version="1.0" encoding="utf-8"?>
<formControlPr xmlns="http://schemas.microsoft.com/office/spreadsheetml/2009/9/main" objectType="Drop" dropLines="5" dropStyle="combo" dx="22" fmlaLink="E66" fmlaRange="$D$99:$D$103" noThreeD="1" sel="3" val="0"/>
</file>

<file path=xl/ctrlProps/ctrlProp45.xml><?xml version="1.0" encoding="utf-8"?>
<formControlPr xmlns="http://schemas.microsoft.com/office/spreadsheetml/2009/9/main" objectType="Drop" dropLines="5" dropStyle="combo" dx="22" fmlaLink="E67" fmlaRange="$D$99:$D$103" noThreeD="1" sel="3" val="0"/>
</file>

<file path=xl/ctrlProps/ctrlProp46.xml><?xml version="1.0" encoding="utf-8"?>
<formControlPr xmlns="http://schemas.microsoft.com/office/spreadsheetml/2009/9/main" objectType="Drop" dropLines="5" dropStyle="combo" dx="22" fmlaLink="E68" fmlaRange="$D$99:$D$103" noThreeD="1" sel="3" val="0"/>
</file>

<file path=xl/ctrlProps/ctrlProp47.xml><?xml version="1.0" encoding="utf-8"?>
<formControlPr xmlns="http://schemas.microsoft.com/office/spreadsheetml/2009/9/main" objectType="Drop" dropLines="5" dropStyle="combo" dx="22" fmlaLink="E69" fmlaRange="$D$99:$D$103" noThreeD="1" sel="3" val="0"/>
</file>

<file path=xl/ctrlProps/ctrlProp48.xml><?xml version="1.0" encoding="utf-8"?>
<formControlPr xmlns="http://schemas.microsoft.com/office/spreadsheetml/2009/9/main" objectType="Drop" dropLines="5" dropStyle="combo" dx="22" fmlaLink="E70" fmlaRange="$D$99:$D$103" noThreeD="1" sel="3" val="0"/>
</file>

<file path=xl/ctrlProps/ctrlProp49.xml><?xml version="1.0" encoding="utf-8"?>
<formControlPr xmlns="http://schemas.microsoft.com/office/spreadsheetml/2009/9/main" objectType="Drop" dropLines="5" dropStyle="combo" dx="22" fmlaLink="E71" fmlaRange="$D$99:$D$103" noThreeD="1" sel="3" val="0"/>
</file>

<file path=xl/ctrlProps/ctrlProp5.xml><?xml version="1.0" encoding="utf-8"?>
<formControlPr xmlns="http://schemas.microsoft.com/office/spreadsheetml/2009/9/main" objectType="Drop" dropLines="5" dropStyle="combo" dx="22" fmlaLink="E20" fmlaRange="$D$99:$D$103" noThreeD="1" sel="3" val="0"/>
</file>

<file path=xl/ctrlProps/ctrlProp50.xml><?xml version="1.0" encoding="utf-8"?>
<formControlPr xmlns="http://schemas.microsoft.com/office/spreadsheetml/2009/9/main" objectType="Drop" dropLines="5" dropStyle="combo" dx="22" fmlaLink="E74" fmlaRange="$D$99:$D$103" noThreeD="1" sel="3" val="0"/>
</file>

<file path=xl/ctrlProps/ctrlProp51.xml><?xml version="1.0" encoding="utf-8"?>
<formControlPr xmlns="http://schemas.microsoft.com/office/spreadsheetml/2009/9/main" objectType="Drop" dropLines="5" dropStyle="combo" dx="22" fmlaLink="E75" fmlaRange="$D$99:$D$103" noThreeD="1" sel="3" val="0"/>
</file>

<file path=xl/ctrlProps/ctrlProp52.xml><?xml version="1.0" encoding="utf-8"?>
<formControlPr xmlns="http://schemas.microsoft.com/office/spreadsheetml/2009/9/main" objectType="Drop" dropLines="5" dropStyle="combo" dx="22" fmlaLink="E76" fmlaRange="$D$99:$D$103" noThreeD="1" sel="3" val="0"/>
</file>

<file path=xl/ctrlProps/ctrlProp53.xml><?xml version="1.0" encoding="utf-8"?>
<formControlPr xmlns="http://schemas.microsoft.com/office/spreadsheetml/2009/9/main" objectType="Drop" dropLines="5" dropStyle="combo" dx="22" fmlaLink="E77" fmlaRange="$D$99:$D$103" noThreeD="1" sel="3" val="0"/>
</file>

<file path=xl/ctrlProps/ctrlProp54.xml><?xml version="1.0" encoding="utf-8"?>
<formControlPr xmlns="http://schemas.microsoft.com/office/spreadsheetml/2009/9/main" objectType="Drop" dropLines="5" dropStyle="combo" dx="22" fmlaLink="E78" fmlaRange="$D$99:$D$103" noThreeD="1" sel="3" val="0"/>
</file>

<file path=xl/ctrlProps/ctrlProp55.xml><?xml version="1.0" encoding="utf-8"?>
<formControlPr xmlns="http://schemas.microsoft.com/office/spreadsheetml/2009/9/main" objectType="Drop" dropLines="5" dropStyle="combo" dx="22" fmlaLink="E79" fmlaRange="$D$99:$D$103" noThreeD="1" sel="3" val="0"/>
</file>

<file path=xl/ctrlProps/ctrlProp56.xml><?xml version="1.0" encoding="utf-8"?>
<formControlPr xmlns="http://schemas.microsoft.com/office/spreadsheetml/2009/9/main" objectType="Drop" dropLines="5" dropStyle="combo" dx="22" fmlaLink="E81" fmlaRange="$D$99:$D$103" noThreeD="1" sel="3" val="0"/>
</file>

<file path=xl/ctrlProps/ctrlProp57.xml><?xml version="1.0" encoding="utf-8"?>
<formControlPr xmlns="http://schemas.microsoft.com/office/spreadsheetml/2009/9/main" objectType="Drop" dropLines="5" dropStyle="combo" dx="22" fmlaLink="E82" fmlaRange="$D$99:$D$103" noThreeD="1" sel="3" val="0"/>
</file>

<file path=xl/ctrlProps/ctrlProp58.xml><?xml version="1.0" encoding="utf-8"?>
<formControlPr xmlns="http://schemas.microsoft.com/office/spreadsheetml/2009/9/main" objectType="Drop" dropLines="5" dropStyle="combo" dx="22" fmlaLink="E83" fmlaRange="$D$99:$D$103" noThreeD="1" sel="3" val="0"/>
</file>

<file path=xl/ctrlProps/ctrlProp59.xml><?xml version="1.0" encoding="utf-8"?>
<formControlPr xmlns="http://schemas.microsoft.com/office/spreadsheetml/2009/9/main" objectType="Drop" dropLines="5" dropStyle="combo" dx="22" fmlaLink="E86" fmlaRange="$D$99:$D$103" noThreeD="1" sel="3" val="0"/>
</file>

<file path=xl/ctrlProps/ctrlProp6.xml><?xml version="1.0" encoding="utf-8"?>
<formControlPr xmlns="http://schemas.microsoft.com/office/spreadsheetml/2009/9/main" objectType="Drop" dropLines="5" dropStyle="combo" dx="22" fmlaLink="E16" fmlaRange="$D$99:$D$103" noThreeD="1" sel="3" val="0"/>
</file>

<file path=xl/ctrlProps/ctrlProp60.xml><?xml version="1.0" encoding="utf-8"?>
<formControlPr xmlns="http://schemas.microsoft.com/office/spreadsheetml/2009/9/main" objectType="Drop" dropLines="5" dropStyle="combo" dx="22" fmlaLink="E88" fmlaRange="$D$99:$D$103" noThreeD="1" sel="3" val="0"/>
</file>

<file path=xl/ctrlProps/ctrlProp61.xml><?xml version="1.0" encoding="utf-8"?>
<formControlPr xmlns="http://schemas.microsoft.com/office/spreadsheetml/2009/9/main" objectType="Drop" dropLines="5" dropStyle="combo" dx="22" fmlaLink="E89" fmlaRange="$D$99:$D$103" noThreeD="1" sel="3" val="0"/>
</file>

<file path=xl/ctrlProps/ctrlProp62.xml><?xml version="1.0" encoding="utf-8"?>
<formControlPr xmlns="http://schemas.microsoft.com/office/spreadsheetml/2009/9/main" objectType="Drop" dropLines="5" dropStyle="combo" dx="22" fmlaLink="E91" fmlaRange="$D$99:$D$103" noThreeD="1" sel="3" val="0"/>
</file>

<file path=xl/ctrlProps/ctrlProp63.xml><?xml version="1.0" encoding="utf-8"?>
<formControlPr xmlns="http://schemas.microsoft.com/office/spreadsheetml/2009/9/main" objectType="Drop" dropLines="5" dropStyle="combo" dx="22" fmlaLink="E48" fmlaRange="$D$99:$D$103" noThreeD="1" sel="3" val="0"/>
</file>

<file path=xl/ctrlProps/ctrlProp64.xml><?xml version="1.0" encoding="utf-8"?>
<formControlPr xmlns="http://schemas.microsoft.com/office/spreadsheetml/2009/9/main" objectType="Drop" dropLines="5" dropStyle="combo" dx="22" fmlaLink="$E$61" fmlaRange="$D$99:$D$103" noThreeD="1" sel="3" val="0"/>
</file>

<file path=xl/ctrlProps/ctrlProp65.xml><?xml version="1.0" encoding="utf-8"?>
<formControlPr xmlns="http://schemas.microsoft.com/office/spreadsheetml/2009/9/main" objectType="Drop" dropLines="5" dropStyle="combo" dx="22" fmlaLink="$E$59" fmlaRange="$D$99:$D$103" noThreeD="1" sel="3" val="0"/>
</file>

<file path=xl/ctrlProps/ctrlProp66.xml><?xml version="1.0" encoding="utf-8"?>
<formControlPr xmlns="http://schemas.microsoft.com/office/spreadsheetml/2009/9/main" objectType="Drop" dropLines="5" dropStyle="combo" dx="22" fmlaLink="$E$60" fmlaRange="$D$99:$D$103" noThreeD="1" sel="3" val="0"/>
</file>

<file path=xl/ctrlProps/ctrlProp67.xml><?xml version="1.0" encoding="utf-8"?>
<formControlPr xmlns="http://schemas.microsoft.com/office/spreadsheetml/2009/9/main" objectType="Drop" dropLines="5" dropStyle="combo" dx="22" fmlaLink="$E$59" fmlaRange="$D$99:$D$103" noThreeD="1" sel="3" val="0"/>
</file>

<file path=xl/ctrlProps/ctrlProp68.xml><?xml version="1.0" encoding="utf-8"?>
<formControlPr xmlns="http://schemas.microsoft.com/office/spreadsheetml/2009/9/main" objectType="Drop" dropLines="5" dropStyle="combo" dx="22" fmlaLink="$E$60" fmlaRange="$D$99:$D$103" noThreeD="1" sel="3" val="0"/>
</file>

<file path=xl/ctrlProps/ctrlProp69.xml><?xml version="1.0" encoding="utf-8"?>
<formControlPr xmlns="http://schemas.microsoft.com/office/spreadsheetml/2009/9/main" objectType="Drop" dropLines="5" dropStyle="combo" dx="22" fmlaLink="$E$61" fmlaRange="$D$99:$D$103" noThreeD="1" sel="3" val="0"/>
</file>

<file path=xl/ctrlProps/ctrlProp7.xml><?xml version="1.0" encoding="utf-8"?>
<formControlPr xmlns="http://schemas.microsoft.com/office/spreadsheetml/2009/9/main" objectType="Drop" dropLines="5" dropStyle="combo" dx="22" fmlaLink="E22" fmlaRange="$D$99:$D$103" noThreeD="1" sel="3" val="0"/>
</file>

<file path=xl/ctrlProps/ctrlProp70.xml><?xml version="1.0" encoding="utf-8"?>
<formControlPr xmlns="http://schemas.microsoft.com/office/spreadsheetml/2009/9/main" objectType="Drop" dropLines="5" dropStyle="combo" dx="22" fmlaLink="$E$62" fmlaRange="$D$99:$D$103" noThreeD="1" sel="3" val="0"/>
</file>

<file path=xl/ctrlProps/ctrlProp71.xml><?xml version="1.0" encoding="utf-8"?>
<formControlPr xmlns="http://schemas.microsoft.com/office/spreadsheetml/2009/9/main" objectType="Drop" dropLines="5" dropStyle="combo" dx="22" fmlaLink="E80" fmlaRange="$D$99:$D$103" noThreeD="1" sel="3" val="0"/>
</file>

<file path=xl/ctrlProps/ctrlProp72.xml><?xml version="1.0" encoding="utf-8"?>
<formControlPr xmlns="http://schemas.microsoft.com/office/spreadsheetml/2009/9/main" objectType="Drop" dropLines="5" dropStyle="combo" dx="22" fmlaLink="E87" fmlaRange="$D$99:$D$103" noThreeD="1" sel="3" val="0"/>
</file>

<file path=xl/ctrlProps/ctrlProp73.xml><?xml version="1.0" encoding="utf-8"?>
<formControlPr xmlns="http://schemas.microsoft.com/office/spreadsheetml/2009/9/main" objectType="Drop" dropLines="5" dropStyle="combo" dx="22" fmlaLink="E90" fmlaRange="$D$99:$D$103" noThreeD="1" sel="3" val="0"/>
</file>

<file path=xl/ctrlProps/ctrlProp8.xml><?xml version="1.0" encoding="utf-8"?>
<formControlPr xmlns="http://schemas.microsoft.com/office/spreadsheetml/2009/9/main" objectType="Drop" dropLines="5" dropStyle="combo" dx="22" fmlaLink="E23" fmlaRange="$D$99:$D$103" noThreeD="1" sel="3" val="0"/>
</file>

<file path=xl/ctrlProps/ctrlProp9.xml><?xml version="1.0" encoding="utf-8"?>
<formControlPr xmlns="http://schemas.microsoft.com/office/spreadsheetml/2009/9/main" objectType="Drop" dropLines="5" dropStyle="combo" dx="22" fmlaLink="E24" fmlaRange="$D$99:$D$10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14</xdr:row>
          <xdr:rowOff>0</xdr:rowOff>
        </xdr:from>
        <xdr:to>
          <xdr:col>5</xdr:col>
          <xdr:colOff>9525</xdr:colOff>
          <xdr:row>14</xdr:row>
          <xdr:rowOff>200025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16</xdr:row>
          <xdr:rowOff>0</xdr:rowOff>
        </xdr:from>
        <xdr:to>
          <xdr:col>5</xdr:col>
          <xdr:colOff>9525</xdr:colOff>
          <xdr:row>16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17</xdr:row>
          <xdr:rowOff>0</xdr:rowOff>
        </xdr:from>
        <xdr:to>
          <xdr:col>5</xdr:col>
          <xdr:colOff>9525</xdr:colOff>
          <xdr:row>17</xdr:row>
          <xdr:rowOff>200025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18</xdr:row>
          <xdr:rowOff>0</xdr:rowOff>
        </xdr:from>
        <xdr:to>
          <xdr:col>5</xdr:col>
          <xdr:colOff>9525</xdr:colOff>
          <xdr:row>18</xdr:row>
          <xdr:rowOff>200025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15</xdr:row>
          <xdr:rowOff>0</xdr:rowOff>
        </xdr:from>
        <xdr:to>
          <xdr:col>5</xdr:col>
          <xdr:colOff>9525</xdr:colOff>
          <xdr:row>15</xdr:row>
          <xdr:rowOff>200025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19050</xdr:colOff>
          <xdr:row>21</xdr:row>
          <xdr:rowOff>200025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19050</xdr:colOff>
          <xdr:row>22</xdr:row>
          <xdr:rowOff>200025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19050</xdr:colOff>
          <xdr:row>23</xdr:row>
          <xdr:rowOff>200025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19050</xdr:colOff>
          <xdr:row>24</xdr:row>
          <xdr:rowOff>200025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19050</xdr:colOff>
          <xdr:row>25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19050</xdr:colOff>
          <xdr:row>26</xdr:row>
          <xdr:rowOff>200025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19050</xdr:colOff>
          <xdr:row>27</xdr:row>
          <xdr:rowOff>200025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19050</xdr:colOff>
          <xdr:row>28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5</xdr:col>
          <xdr:colOff>28575</xdr:colOff>
          <xdr:row>30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28575</xdr:colOff>
          <xdr:row>31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28575</xdr:colOff>
          <xdr:row>32</xdr:row>
          <xdr:rowOff>200025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28575</xdr:colOff>
          <xdr:row>33</xdr:row>
          <xdr:rowOff>200025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28575</xdr:colOff>
          <xdr:row>34</xdr:row>
          <xdr:rowOff>200025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28575</xdr:colOff>
          <xdr:row>35</xdr:row>
          <xdr:rowOff>200025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9525</xdr:rowOff>
        </xdr:from>
        <xdr:to>
          <xdr:col>5</xdr:col>
          <xdr:colOff>38100</xdr:colOff>
          <xdr:row>37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0</xdr:rowOff>
        </xdr:from>
        <xdr:to>
          <xdr:col>5</xdr:col>
          <xdr:colOff>38100</xdr:colOff>
          <xdr:row>37</xdr:row>
          <xdr:rowOff>200025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0</xdr:rowOff>
        </xdr:from>
        <xdr:to>
          <xdr:col>5</xdr:col>
          <xdr:colOff>38100</xdr:colOff>
          <xdr:row>38</xdr:row>
          <xdr:rowOff>200025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28575</xdr:colOff>
          <xdr:row>36</xdr:row>
          <xdr:rowOff>200025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28575</xdr:colOff>
          <xdr:row>37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28575</xdr:colOff>
          <xdr:row>38</xdr:row>
          <xdr:rowOff>200025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28575</xdr:colOff>
          <xdr:row>40</xdr:row>
          <xdr:rowOff>200025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28575</xdr:colOff>
          <xdr:row>41</xdr:row>
          <xdr:rowOff>200025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5</xdr:col>
          <xdr:colOff>28575</xdr:colOff>
          <xdr:row>42</xdr:row>
          <xdr:rowOff>200025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28575</xdr:colOff>
          <xdr:row>43</xdr:row>
          <xdr:rowOff>200025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5</xdr:col>
          <xdr:colOff>28575</xdr:colOff>
          <xdr:row>44</xdr:row>
          <xdr:rowOff>200025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5</xdr:col>
          <xdr:colOff>28575</xdr:colOff>
          <xdr:row>46</xdr:row>
          <xdr:rowOff>200025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0</xdr:rowOff>
        </xdr:from>
        <xdr:to>
          <xdr:col>5</xdr:col>
          <xdr:colOff>28575</xdr:colOff>
          <xdr:row>48</xdr:row>
          <xdr:rowOff>200025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0</xdr:rowOff>
        </xdr:from>
        <xdr:to>
          <xdr:col>5</xdr:col>
          <xdr:colOff>28575</xdr:colOff>
          <xdr:row>49</xdr:row>
          <xdr:rowOff>200025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28575</xdr:colOff>
          <xdr:row>52</xdr:row>
          <xdr:rowOff>200025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0</xdr:rowOff>
        </xdr:from>
        <xdr:to>
          <xdr:col>5</xdr:col>
          <xdr:colOff>28575</xdr:colOff>
          <xdr:row>53</xdr:row>
          <xdr:rowOff>200025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0</xdr:rowOff>
        </xdr:from>
        <xdr:to>
          <xdr:col>5</xdr:col>
          <xdr:colOff>28575</xdr:colOff>
          <xdr:row>54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0</xdr:rowOff>
        </xdr:from>
        <xdr:to>
          <xdr:col>5</xdr:col>
          <xdr:colOff>28575</xdr:colOff>
          <xdr:row>55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0</xdr:rowOff>
        </xdr:from>
        <xdr:to>
          <xdr:col>5</xdr:col>
          <xdr:colOff>28575</xdr:colOff>
          <xdr:row>55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0</xdr:rowOff>
        </xdr:from>
        <xdr:to>
          <xdr:col>5</xdr:col>
          <xdr:colOff>28575</xdr:colOff>
          <xdr:row>56</xdr:row>
          <xdr:rowOff>200025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0</xdr:rowOff>
        </xdr:from>
        <xdr:to>
          <xdr:col>5</xdr:col>
          <xdr:colOff>28575</xdr:colOff>
          <xdr:row>57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0</xdr:rowOff>
        </xdr:from>
        <xdr:to>
          <xdr:col>5</xdr:col>
          <xdr:colOff>28575</xdr:colOff>
          <xdr:row>61</xdr:row>
          <xdr:rowOff>200025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0</xdr:rowOff>
        </xdr:from>
        <xdr:to>
          <xdr:col>5</xdr:col>
          <xdr:colOff>28575</xdr:colOff>
          <xdr:row>64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0</xdr:rowOff>
        </xdr:from>
        <xdr:to>
          <xdr:col>5</xdr:col>
          <xdr:colOff>28575</xdr:colOff>
          <xdr:row>65</xdr:row>
          <xdr:rowOff>200025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5</xdr:col>
          <xdr:colOff>28575</xdr:colOff>
          <xdr:row>66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5</xdr:col>
          <xdr:colOff>28575</xdr:colOff>
          <xdr:row>67</xdr:row>
          <xdr:rowOff>200025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0</xdr:rowOff>
        </xdr:from>
        <xdr:to>
          <xdr:col>5</xdr:col>
          <xdr:colOff>28575</xdr:colOff>
          <xdr:row>68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0</xdr:rowOff>
        </xdr:from>
        <xdr:to>
          <xdr:col>5</xdr:col>
          <xdr:colOff>28575</xdr:colOff>
          <xdr:row>69</xdr:row>
          <xdr:rowOff>200025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5</xdr:col>
          <xdr:colOff>28575</xdr:colOff>
          <xdr:row>70</xdr:row>
          <xdr:rowOff>200025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0</xdr:rowOff>
        </xdr:from>
        <xdr:to>
          <xdr:col>5</xdr:col>
          <xdr:colOff>28575</xdr:colOff>
          <xdr:row>73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5</xdr:col>
          <xdr:colOff>28575</xdr:colOff>
          <xdr:row>74</xdr:row>
          <xdr:rowOff>200025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0</xdr:rowOff>
        </xdr:from>
        <xdr:to>
          <xdr:col>5</xdr:col>
          <xdr:colOff>28575</xdr:colOff>
          <xdr:row>75</xdr:row>
          <xdr:rowOff>200025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0</xdr:rowOff>
        </xdr:from>
        <xdr:to>
          <xdr:col>5</xdr:col>
          <xdr:colOff>28575</xdr:colOff>
          <xdr:row>76</xdr:row>
          <xdr:rowOff>200025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0</xdr:rowOff>
        </xdr:from>
        <xdr:to>
          <xdr:col>5</xdr:col>
          <xdr:colOff>28575</xdr:colOff>
          <xdr:row>77</xdr:row>
          <xdr:rowOff>200025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0</xdr:rowOff>
        </xdr:from>
        <xdr:to>
          <xdr:col>5</xdr:col>
          <xdr:colOff>28575</xdr:colOff>
          <xdr:row>78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0</xdr:rowOff>
        </xdr:from>
        <xdr:to>
          <xdr:col>5</xdr:col>
          <xdr:colOff>28575</xdr:colOff>
          <xdr:row>80</xdr:row>
          <xdr:rowOff>200025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0</xdr:rowOff>
        </xdr:from>
        <xdr:to>
          <xdr:col>5</xdr:col>
          <xdr:colOff>28575</xdr:colOff>
          <xdr:row>81</xdr:row>
          <xdr:rowOff>200025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5</xdr:col>
          <xdr:colOff>28575</xdr:colOff>
          <xdr:row>82</xdr:row>
          <xdr:rowOff>200025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0</xdr:rowOff>
        </xdr:from>
        <xdr:to>
          <xdr:col>5</xdr:col>
          <xdr:colOff>28575</xdr:colOff>
          <xdr:row>85</xdr:row>
          <xdr:rowOff>200025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5</xdr:col>
          <xdr:colOff>28575</xdr:colOff>
          <xdr:row>90</xdr:row>
          <xdr:rowOff>190500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5</xdr:col>
          <xdr:colOff>28575</xdr:colOff>
          <xdr:row>90</xdr:row>
          <xdr:rowOff>190500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28575</xdr:colOff>
          <xdr:row>90</xdr:row>
          <xdr:rowOff>200025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0</xdr:rowOff>
        </xdr:from>
        <xdr:to>
          <xdr:col>5</xdr:col>
          <xdr:colOff>28575</xdr:colOff>
          <xdr:row>47</xdr:row>
          <xdr:rowOff>200025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9525</xdr:rowOff>
        </xdr:from>
        <xdr:to>
          <xdr:col>5</xdr:col>
          <xdr:colOff>28575</xdr:colOff>
          <xdr:row>61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9525</xdr:rowOff>
        </xdr:from>
        <xdr:to>
          <xdr:col>5</xdr:col>
          <xdr:colOff>28575</xdr:colOff>
          <xdr:row>59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9525</xdr:rowOff>
        </xdr:from>
        <xdr:to>
          <xdr:col>5</xdr:col>
          <xdr:colOff>28575</xdr:colOff>
          <xdr:row>60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0</xdr:rowOff>
        </xdr:from>
        <xdr:to>
          <xdr:col>5</xdr:col>
          <xdr:colOff>28575</xdr:colOff>
          <xdr:row>58</xdr:row>
          <xdr:rowOff>200025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0</xdr:rowOff>
        </xdr:from>
        <xdr:to>
          <xdr:col>5</xdr:col>
          <xdr:colOff>28575</xdr:colOff>
          <xdr:row>59</xdr:row>
          <xdr:rowOff>200025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5</xdr:col>
          <xdr:colOff>28575</xdr:colOff>
          <xdr:row>60</xdr:row>
          <xdr:rowOff>200025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0</xdr:rowOff>
        </xdr:from>
        <xdr:to>
          <xdr:col>5</xdr:col>
          <xdr:colOff>28575</xdr:colOff>
          <xdr:row>61</xdr:row>
          <xdr:rowOff>200025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0</xdr:rowOff>
        </xdr:from>
        <xdr:to>
          <xdr:col>5</xdr:col>
          <xdr:colOff>28575</xdr:colOff>
          <xdr:row>79</xdr:row>
          <xdr:rowOff>200025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0</xdr:rowOff>
        </xdr:from>
        <xdr:to>
          <xdr:col>5</xdr:col>
          <xdr:colOff>28575</xdr:colOff>
          <xdr:row>86</xdr:row>
          <xdr:rowOff>200025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28575</xdr:colOff>
          <xdr:row>90</xdr:row>
          <xdr:rowOff>200025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0</xdr:row>
      <xdr:rowOff>1</xdr:rowOff>
    </xdr:from>
    <xdr:to>
      <xdr:col>5</xdr:col>
      <xdr:colOff>71438</xdr:colOff>
      <xdr:row>0</xdr:row>
      <xdr:rowOff>2580191</xdr:rowOff>
    </xdr:to>
    <xdr:pic>
      <xdr:nvPicPr>
        <xdr:cNvPr id="92" name="Picture 9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69" b="28797"/>
        <a:stretch/>
      </xdr:blipFill>
      <xdr:spPr>
        <a:xfrm>
          <a:off x="357189" y="1"/>
          <a:ext cx="5095874" cy="2580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43"/>
  <sheetViews>
    <sheetView tabSelected="1" zoomScale="115" zoomScaleNormal="115" workbookViewId="0">
      <selection activeCell="C14" sqref="C14"/>
    </sheetView>
  </sheetViews>
  <sheetFormatPr defaultRowHeight="12.75" x14ac:dyDescent="0.2"/>
  <cols>
    <col min="1" max="1" width="3.42578125" style="47" customWidth="1"/>
    <col min="2" max="2" width="1.7109375" style="2" customWidth="1"/>
    <col min="3" max="3" width="46.5703125" style="2" bestFit="1" customWidth="1"/>
    <col min="4" max="4" width="14.5703125" style="39" customWidth="1"/>
    <col min="5" max="5" width="14.28515625" style="38" customWidth="1"/>
    <col min="6" max="6" width="2.140625" style="38" customWidth="1"/>
    <col min="7" max="7" width="16" style="1" customWidth="1"/>
    <col min="8" max="19" width="12.7109375" style="1" customWidth="1"/>
    <col min="20" max="21" width="9.140625" style="41"/>
    <col min="22" max="74" width="9.140625" style="47"/>
    <col min="75" max="16384" width="9.140625" style="2"/>
  </cols>
  <sheetData>
    <row r="1" spans="1:74" s="47" customFormat="1" ht="243" customHeight="1" x14ac:dyDescent="0.3">
      <c r="A1" s="41"/>
      <c r="B1" s="42" t="s">
        <v>110</v>
      </c>
      <c r="C1" s="43"/>
      <c r="D1" s="43"/>
      <c r="E1" s="44"/>
      <c r="F1" s="44"/>
      <c r="G1" s="40"/>
      <c r="H1" s="40"/>
      <c r="I1" s="45"/>
      <c r="J1" s="40"/>
      <c r="K1" s="40"/>
      <c r="L1" s="40"/>
      <c r="M1" s="40"/>
      <c r="N1" s="40"/>
      <c r="O1" s="40"/>
      <c r="P1" s="40"/>
      <c r="Q1" s="40"/>
      <c r="R1" s="40"/>
      <c r="S1" s="46"/>
      <c r="T1" s="41"/>
      <c r="U1" s="41"/>
    </row>
    <row r="2" spans="1:74" s="47" customFormat="1" ht="20.25" customHeight="1" x14ac:dyDescent="0.3">
      <c r="A2" s="41"/>
      <c r="B2" s="50" t="s">
        <v>0</v>
      </c>
      <c r="C2" s="46"/>
      <c r="D2" s="43"/>
      <c r="E2" s="44"/>
      <c r="F2" s="44"/>
      <c r="G2" s="40"/>
      <c r="H2" s="40"/>
      <c r="I2" s="45"/>
      <c r="J2" s="40"/>
      <c r="K2" s="40"/>
      <c r="L2" s="40"/>
      <c r="M2" s="40"/>
      <c r="N2" s="40"/>
      <c r="O2" s="40"/>
      <c r="P2" s="40"/>
      <c r="Q2" s="40"/>
      <c r="R2" s="40"/>
      <c r="S2" s="46"/>
      <c r="T2" s="41"/>
      <c r="U2" s="41"/>
    </row>
    <row r="3" spans="1:74" ht="20.25" customHeight="1" x14ac:dyDescent="0.25">
      <c r="A3" s="41"/>
      <c r="B3" s="3"/>
      <c r="C3" s="1"/>
      <c r="D3" s="4" t="s">
        <v>1</v>
      </c>
      <c r="E3" s="5" t="s">
        <v>2</v>
      </c>
      <c r="F3" s="5"/>
      <c r="G3" s="6" t="s">
        <v>3</v>
      </c>
      <c r="H3" s="7" t="s">
        <v>4</v>
      </c>
      <c r="I3" s="6" t="s">
        <v>5</v>
      </c>
      <c r="J3" s="7" t="s">
        <v>6</v>
      </c>
      <c r="K3" s="6" t="s">
        <v>7</v>
      </c>
      <c r="L3" s="7" t="s">
        <v>8</v>
      </c>
      <c r="M3" s="6" t="s">
        <v>9</v>
      </c>
      <c r="N3" s="6" t="s">
        <v>10</v>
      </c>
      <c r="O3" s="7" t="s">
        <v>11</v>
      </c>
      <c r="P3" s="6" t="s">
        <v>12</v>
      </c>
      <c r="Q3" s="7" t="s">
        <v>13</v>
      </c>
      <c r="R3" s="6" t="s">
        <v>14</v>
      </c>
      <c r="S3" s="4" t="s">
        <v>15</v>
      </c>
    </row>
    <row r="4" spans="1:74" ht="20.25" hidden="1" customHeight="1" x14ac:dyDescent="0.2">
      <c r="A4" s="41"/>
      <c r="B4" s="8" t="s">
        <v>16</v>
      </c>
      <c r="C4" s="9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74" ht="20.25" hidden="1" customHeight="1" x14ac:dyDescent="0.2">
      <c r="B5" s="12"/>
      <c r="C5" s="13" t="s">
        <v>108</v>
      </c>
      <c r="D5" s="14"/>
      <c r="E5" s="15">
        <v>3</v>
      </c>
      <c r="F5" s="15"/>
      <c r="G5" s="16">
        <f t="shared" ref="G5:R5" si="0">IF($E$5=1,$E$99,IF($E$5=2,$E$100,IF($E$5=3,$E$101,IF($E$5=4,$E$102,IF($E$5=5,$E$103,0)))))*$D$5</f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6">
        <f t="shared" si="0"/>
        <v>0</v>
      </c>
      <c r="P5" s="16">
        <f t="shared" si="0"/>
        <v>0</v>
      </c>
      <c r="Q5" s="16">
        <f t="shared" si="0"/>
        <v>0</v>
      </c>
      <c r="R5" s="16">
        <f t="shared" si="0"/>
        <v>0</v>
      </c>
      <c r="S5" s="11">
        <f t="shared" ref="S5:S12" si="1">SUM(G5:R5)</f>
        <v>0</v>
      </c>
    </row>
    <row r="6" spans="1:74" ht="20.25" hidden="1" customHeight="1" x14ac:dyDescent="0.2">
      <c r="B6" s="12"/>
      <c r="C6" s="13" t="s">
        <v>17</v>
      </c>
      <c r="D6" s="14"/>
      <c r="E6" s="15">
        <v>3</v>
      </c>
      <c r="F6" s="15"/>
      <c r="G6" s="16">
        <f t="shared" ref="G6:R6" si="2">IF($E$6=1,$E$99,IF($E$6=2,$E$100,IF($E$6=3,$E$101,IF($E$6=4,$E$102,IF($E$6=5,$E$103,0)))))*$D$6</f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  <c r="N6" s="16">
        <f t="shared" si="2"/>
        <v>0</v>
      </c>
      <c r="O6" s="16">
        <f t="shared" si="2"/>
        <v>0</v>
      </c>
      <c r="P6" s="16">
        <f t="shared" si="2"/>
        <v>0</v>
      </c>
      <c r="Q6" s="16">
        <f t="shared" si="2"/>
        <v>0</v>
      </c>
      <c r="R6" s="16">
        <f t="shared" si="2"/>
        <v>0</v>
      </c>
      <c r="S6" s="11">
        <f>SUM(G6:R6)</f>
        <v>0</v>
      </c>
    </row>
    <row r="7" spans="1:74" ht="20.25" hidden="1" customHeight="1" x14ac:dyDescent="0.2">
      <c r="B7" s="12"/>
      <c r="C7" s="13" t="s">
        <v>18</v>
      </c>
      <c r="D7" s="14"/>
      <c r="E7" s="15">
        <v>3</v>
      </c>
      <c r="F7" s="15"/>
      <c r="G7" s="16">
        <f t="shared" ref="G7:R7" si="3">IF($E$7=1,$E$99,IF($E$7=2,$E$100,IF($E$7=3,$E$101,IF($E$7=4,$E$102,IF($E$7=5,$E$103,0)))))*$D$7</f>
        <v>0</v>
      </c>
      <c r="H7" s="16">
        <f t="shared" si="3"/>
        <v>0</v>
      </c>
      <c r="I7" s="16">
        <f t="shared" si="3"/>
        <v>0</v>
      </c>
      <c r="J7" s="16">
        <f t="shared" si="3"/>
        <v>0</v>
      </c>
      <c r="K7" s="16">
        <f t="shared" si="3"/>
        <v>0</v>
      </c>
      <c r="L7" s="16">
        <f t="shared" si="3"/>
        <v>0</v>
      </c>
      <c r="M7" s="16">
        <f t="shared" si="3"/>
        <v>0</v>
      </c>
      <c r="N7" s="16">
        <f t="shared" si="3"/>
        <v>0</v>
      </c>
      <c r="O7" s="16">
        <f t="shared" si="3"/>
        <v>0</v>
      </c>
      <c r="P7" s="16">
        <f t="shared" si="3"/>
        <v>0</v>
      </c>
      <c r="Q7" s="16">
        <f t="shared" si="3"/>
        <v>0</v>
      </c>
      <c r="R7" s="16">
        <f t="shared" si="3"/>
        <v>0</v>
      </c>
      <c r="S7" s="11">
        <f t="shared" si="1"/>
        <v>0</v>
      </c>
    </row>
    <row r="8" spans="1:74" ht="20.25" hidden="1" customHeight="1" x14ac:dyDescent="0.2">
      <c r="B8" s="12"/>
      <c r="C8" s="13" t="s">
        <v>19</v>
      </c>
      <c r="D8" s="14"/>
      <c r="E8" s="15">
        <v>3</v>
      </c>
      <c r="F8" s="15"/>
      <c r="G8" s="16">
        <f t="shared" ref="G8:R8" si="4">IF($E$8=1,$E$99,IF($E$8=2,$E$100,IF($E$8=3,$E$101,IF($E$8=4,$E$102,IF($E$8=5,$E$103,0)))))*$D$8</f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16">
        <f t="shared" si="4"/>
        <v>0</v>
      </c>
      <c r="L8" s="16">
        <f t="shared" si="4"/>
        <v>0</v>
      </c>
      <c r="M8" s="16">
        <f t="shared" si="4"/>
        <v>0</v>
      </c>
      <c r="N8" s="16">
        <f t="shared" si="4"/>
        <v>0</v>
      </c>
      <c r="O8" s="16">
        <f t="shared" si="4"/>
        <v>0</v>
      </c>
      <c r="P8" s="16">
        <f t="shared" si="4"/>
        <v>0</v>
      </c>
      <c r="Q8" s="16">
        <f t="shared" si="4"/>
        <v>0</v>
      </c>
      <c r="R8" s="16">
        <f t="shared" si="4"/>
        <v>0</v>
      </c>
      <c r="S8" s="11">
        <f>SUM(G8:R8)</f>
        <v>0</v>
      </c>
    </row>
    <row r="9" spans="1:74" ht="20.25" hidden="1" customHeight="1" x14ac:dyDescent="0.2">
      <c r="B9" s="12"/>
      <c r="C9" s="13" t="s">
        <v>20</v>
      </c>
      <c r="D9" s="14"/>
      <c r="E9" s="15">
        <v>3</v>
      </c>
      <c r="F9" s="15"/>
      <c r="G9" s="16">
        <f t="shared" ref="G9:R9" si="5">IF($E$9=1,$E$99,IF($E$9=2,$E$100,IF($E$9=3,$E$101,IF($E$9=4,$E$102,IF($E$9=5,$E$103,0)))))*$D$9</f>
        <v>0</v>
      </c>
      <c r="H9" s="16">
        <f t="shared" si="5"/>
        <v>0</v>
      </c>
      <c r="I9" s="16">
        <f t="shared" si="5"/>
        <v>0</v>
      </c>
      <c r="J9" s="16">
        <f t="shared" si="5"/>
        <v>0</v>
      </c>
      <c r="K9" s="16">
        <f t="shared" si="5"/>
        <v>0</v>
      </c>
      <c r="L9" s="16">
        <f t="shared" si="5"/>
        <v>0</v>
      </c>
      <c r="M9" s="16">
        <f t="shared" si="5"/>
        <v>0</v>
      </c>
      <c r="N9" s="16">
        <f t="shared" si="5"/>
        <v>0</v>
      </c>
      <c r="O9" s="16">
        <f t="shared" si="5"/>
        <v>0</v>
      </c>
      <c r="P9" s="16">
        <f t="shared" si="5"/>
        <v>0</v>
      </c>
      <c r="Q9" s="16">
        <f t="shared" si="5"/>
        <v>0</v>
      </c>
      <c r="R9" s="16">
        <f t="shared" si="5"/>
        <v>0</v>
      </c>
      <c r="S9" s="11">
        <f t="shared" si="1"/>
        <v>0</v>
      </c>
    </row>
    <row r="10" spans="1:74" ht="20.25" hidden="1" customHeight="1" x14ac:dyDescent="0.2">
      <c r="B10" s="12"/>
      <c r="C10" s="13" t="s">
        <v>21</v>
      </c>
      <c r="D10" s="14"/>
      <c r="E10" s="15">
        <v>3</v>
      </c>
      <c r="F10" s="15"/>
      <c r="G10" s="16">
        <f t="shared" ref="G10:R10" si="6">IF($E$10=1,$E$99,IF($E$10=2,$E$100,IF($E$10=3,$E$101,IF($E$10=4,$E$102,IF($E$10=5,$E$103,0)))))*$D$10</f>
        <v>0</v>
      </c>
      <c r="H10" s="16">
        <f t="shared" si="6"/>
        <v>0</v>
      </c>
      <c r="I10" s="16">
        <f t="shared" si="6"/>
        <v>0</v>
      </c>
      <c r="J10" s="16">
        <f t="shared" si="6"/>
        <v>0</v>
      </c>
      <c r="K10" s="16">
        <f t="shared" si="6"/>
        <v>0</v>
      </c>
      <c r="L10" s="16">
        <f t="shared" si="6"/>
        <v>0</v>
      </c>
      <c r="M10" s="16">
        <f t="shared" si="6"/>
        <v>0</v>
      </c>
      <c r="N10" s="16">
        <f t="shared" si="6"/>
        <v>0</v>
      </c>
      <c r="O10" s="16">
        <f t="shared" si="6"/>
        <v>0</v>
      </c>
      <c r="P10" s="16">
        <f t="shared" si="6"/>
        <v>0</v>
      </c>
      <c r="Q10" s="16">
        <f t="shared" si="6"/>
        <v>0</v>
      </c>
      <c r="R10" s="16">
        <f t="shared" si="6"/>
        <v>0</v>
      </c>
      <c r="S10" s="11">
        <f t="shared" si="1"/>
        <v>0</v>
      </c>
    </row>
    <row r="11" spans="1:74" ht="20.25" hidden="1" customHeight="1" x14ac:dyDescent="0.2">
      <c r="B11" s="12"/>
      <c r="C11" s="13" t="s">
        <v>22</v>
      </c>
      <c r="D11" s="14"/>
      <c r="E11" s="15">
        <v>3</v>
      </c>
      <c r="F11" s="15"/>
      <c r="G11" s="16">
        <f t="shared" ref="G11:R11" si="7">IF($E$11=1,$E$99,IF($E$11=2,$E$100,IF($E$11=3,$E$101,IF($E$11=4,$E$102,IF($E$11=5,$E$103,0)))))*$D$11</f>
        <v>0</v>
      </c>
      <c r="H11" s="16">
        <f t="shared" si="7"/>
        <v>0</v>
      </c>
      <c r="I11" s="16">
        <f t="shared" si="7"/>
        <v>0</v>
      </c>
      <c r="J11" s="16">
        <f t="shared" si="7"/>
        <v>0</v>
      </c>
      <c r="K11" s="16">
        <f t="shared" si="7"/>
        <v>0</v>
      </c>
      <c r="L11" s="16">
        <f t="shared" si="7"/>
        <v>0</v>
      </c>
      <c r="M11" s="16">
        <f t="shared" si="7"/>
        <v>0</v>
      </c>
      <c r="N11" s="16">
        <f t="shared" si="7"/>
        <v>0</v>
      </c>
      <c r="O11" s="16">
        <f t="shared" si="7"/>
        <v>0</v>
      </c>
      <c r="P11" s="16">
        <f t="shared" si="7"/>
        <v>0</v>
      </c>
      <c r="Q11" s="16">
        <f t="shared" si="7"/>
        <v>0</v>
      </c>
      <c r="R11" s="16">
        <f t="shared" si="7"/>
        <v>0</v>
      </c>
      <c r="S11" s="11">
        <f t="shared" si="1"/>
        <v>0</v>
      </c>
    </row>
    <row r="12" spans="1:74" s="20" customFormat="1" ht="20.25" hidden="1" customHeight="1" x14ac:dyDescent="0.2">
      <c r="A12" s="47"/>
      <c r="B12" s="17"/>
      <c r="C12" s="18" t="s">
        <v>111</v>
      </c>
      <c r="D12" s="14"/>
      <c r="E12" s="19">
        <v>3</v>
      </c>
      <c r="F12" s="15"/>
      <c r="G12" s="16">
        <f t="shared" ref="G12:R12" si="8">IF($E$12=1,$E$99,IF($E$12=2,$E$100,IF($E$12=3,$E$101,IF($E$12=4,$E$102,IF($E$12=5,$E$103,0)))))*$D$12</f>
        <v>0</v>
      </c>
      <c r="H12" s="16">
        <f t="shared" si="8"/>
        <v>0</v>
      </c>
      <c r="I12" s="16">
        <f t="shared" si="8"/>
        <v>0</v>
      </c>
      <c r="J12" s="16">
        <f t="shared" si="8"/>
        <v>0</v>
      </c>
      <c r="K12" s="16">
        <f t="shared" si="8"/>
        <v>0</v>
      </c>
      <c r="L12" s="16">
        <f t="shared" si="8"/>
        <v>0</v>
      </c>
      <c r="M12" s="16">
        <f t="shared" si="8"/>
        <v>0</v>
      </c>
      <c r="N12" s="16">
        <f t="shared" si="8"/>
        <v>0</v>
      </c>
      <c r="O12" s="16">
        <f t="shared" si="8"/>
        <v>0</v>
      </c>
      <c r="P12" s="16">
        <f t="shared" si="8"/>
        <v>0</v>
      </c>
      <c r="Q12" s="16">
        <f t="shared" si="8"/>
        <v>0</v>
      </c>
      <c r="R12" s="16">
        <f t="shared" si="8"/>
        <v>0</v>
      </c>
      <c r="S12" s="11">
        <f t="shared" si="1"/>
        <v>0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</row>
    <row r="13" spans="1:74" ht="20.25" customHeight="1" x14ac:dyDescent="0.2">
      <c r="A13" s="41"/>
      <c r="B13" s="23" t="s">
        <v>24</v>
      </c>
      <c r="C13" s="9"/>
      <c r="D13" s="9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74" ht="17.100000000000001" customHeight="1" x14ac:dyDescent="0.2">
      <c r="A14" s="41"/>
      <c r="B14" s="24" t="s">
        <v>25</v>
      </c>
      <c r="C14" s="9"/>
      <c r="D14" s="9"/>
      <c r="E14" s="10"/>
      <c r="F14" s="10"/>
      <c r="G14" s="11"/>
      <c r="H14" s="11"/>
      <c r="I14" s="11"/>
      <c r="J14" s="11"/>
      <c r="K14" s="11"/>
      <c r="L14" s="11" t="s">
        <v>26</v>
      </c>
      <c r="M14" s="11"/>
      <c r="N14" s="11"/>
      <c r="O14" s="11"/>
      <c r="P14" s="11"/>
      <c r="Q14" s="11"/>
      <c r="R14" s="11"/>
      <c r="S14" s="11"/>
    </row>
    <row r="15" spans="1:74" ht="17.100000000000001" customHeight="1" x14ac:dyDescent="0.2">
      <c r="B15" s="17"/>
      <c r="C15" s="13" t="s">
        <v>27</v>
      </c>
      <c r="D15" s="14"/>
      <c r="E15" s="15">
        <v>3</v>
      </c>
      <c r="F15" s="15"/>
      <c r="G15" s="16">
        <f t="shared" ref="G15:R15" si="9">IF($E$15=1,$E$99,IF($E$15=2,$E$100,IF($E$15=3,$E$101,IF($E$15=4,$E$102,IF($E$15=5,$E$103,0)))))*$D$15</f>
        <v>0</v>
      </c>
      <c r="H15" s="16">
        <f t="shared" si="9"/>
        <v>0</v>
      </c>
      <c r="I15" s="16">
        <f t="shared" si="9"/>
        <v>0</v>
      </c>
      <c r="J15" s="16">
        <f t="shared" si="9"/>
        <v>0</v>
      </c>
      <c r="K15" s="16">
        <f t="shared" si="9"/>
        <v>0</v>
      </c>
      <c r="L15" s="16">
        <f t="shared" si="9"/>
        <v>0</v>
      </c>
      <c r="M15" s="16">
        <f t="shared" si="9"/>
        <v>0</v>
      </c>
      <c r="N15" s="16">
        <f t="shared" si="9"/>
        <v>0</v>
      </c>
      <c r="O15" s="16">
        <f t="shared" si="9"/>
        <v>0</v>
      </c>
      <c r="P15" s="16">
        <f t="shared" si="9"/>
        <v>0</v>
      </c>
      <c r="Q15" s="16">
        <f t="shared" si="9"/>
        <v>0</v>
      </c>
      <c r="R15" s="16">
        <f t="shared" si="9"/>
        <v>0</v>
      </c>
      <c r="S15" s="11">
        <f>SUM(G15:R15)</f>
        <v>0</v>
      </c>
    </row>
    <row r="16" spans="1:74" ht="17.100000000000001" customHeight="1" x14ac:dyDescent="0.2">
      <c r="B16" s="12"/>
      <c r="C16" s="13" t="s">
        <v>28</v>
      </c>
      <c r="D16" s="14"/>
      <c r="E16" s="15">
        <v>3</v>
      </c>
      <c r="F16" s="15"/>
      <c r="G16" s="16">
        <f t="shared" ref="G16:R16" si="10">IF($E$16=1,$E$99,IF($E$16=2,$E$100,IF($E$16=3,$E$101,IF($E$16=4,$E$102,IF($E$16=5,$E$103,0)))))*$D$16</f>
        <v>0</v>
      </c>
      <c r="H16" s="16">
        <f t="shared" si="10"/>
        <v>0</v>
      </c>
      <c r="I16" s="16">
        <f t="shared" si="10"/>
        <v>0</v>
      </c>
      <c r="J16" s="16">
        <f t="shared" si="10"/>
        <v>0</v>
      </c>
      <c r="K16" s="16">
        <f t="shared" si="10"/>
        <v>0</v>
      </c>
      <c r="L16" s="16">
        <f t="shared" si="10"/>
        <v>0</v>
      </c>
      <c r="M16" s="16">
        <f t="shared" si="10"/>
        <v>0</v>
      </c>
      <c r="N16" s="16">
        <f t="shared" si="10"/>
        <v>0</v>
      </c>
      <c r="O16" s="16">
        <f t="shared" si="10"/>
        <v>0</v>
      </c>
      <c r="P16" s="16">
        <f t="shared" si="10"/>
        <v>0</v>
      </c>
      <c r="Q16" s="16">
        <f t="shared" si="10"/>
        <v>0</v>
      </c>
      <c r="R16" s="16">
        <f t="shared" si="10"/>
        <v>0</v>
      </c>
      <c r="S16" s="11">
        <f t="shared" ref="S16:S51" si="11">SUM(G16:R16)</f>
        <v>0</v>
      </c>
    </row>
    <row r="17" spans="1:19" ht="17.100000000000001" customHeight="1" x14ac:dyDescent="0.2">
      <c r="B17" s="12"/>
      <c r="C17" s="13" t="s">
        <v>29</v>
      </c>
      <c r="D17" s="14"/>
      <c r="E17" s="15">
        <v>3</v>
      </c>
      <c r="F17" s="15"/>
      <c r="G17" s="16">
        <f t="shared" ref="G17:R17" si="12">IF($E$17=1,$E$99,IF($E$17=2,$E$100,IF($E$17=3,$E$101,IF($E$17=4,$E$102,IF($E$17=5,$E$103,0)))))*$D$17</f>
        <v>0</v>
      </c>
      <c r="H17" s="16">
        <f t="shared" si="12"/>
        <v>0</v>
      </c>
      <c r="I17" s="16">
        <f t="shared" si="12"/>
        <v>0</v>
      </c>
      <c r="J17" s="16">
        <f t="shared" si="12"/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1">
        <f t="shared" si="11"/>
        <v>0</v>
      </c>
    </row>
    <row r="18" spans="1:19" ht="17.100000000000001" customHeight="1" x14ac:dyDescent="0.2">
      <c r="B18" s="12"/>
      <c r="C18" s="13" t="s">
        <v>30</v>
      </c>
      <c r="D18" s="14"/>
      <c r="E18" s="15">
        <v>3</v>
      </c>
      <c r="F18" s="15"/>
      <c r="G18" s="16">
        <f t="shared" ref="G18:R18" si="13">IF($E$18=1,$E$99,IF($E$18=2,$E$100,IF($E$18=3,$E$101,IF($E$18=4,$E$102,IF($E$18=5,$E$103,0)))))*$D$18</f>
        <v>0</v>
      </c>
      <c r="H18" s="16">
        <f t="shared" si="13"/>
        <v>0</v>
      </c>
      <c r="I18" s="16">
        <f t="shared" si="13"/>
        <v>0</v>
      </c>
      <c r="J18" s="16">
        <f t="shared" si="13"/>
        <v>0</v>
      </c>
      <c r="K18" s="16">
        <f t="shared" si="13"/>
        <v>0</v>
      </c>
      <c r="L18" s="16">
        <f t="shared" si="13"/>
        <v>0</v>
      </c>
      <c r="M18" s="16">
        <f t="shared" si="13"/>
        <v>0</v>
      </c>
      <c r="N18" s="16">
        <f t="shared" si="13"/>
        <v>0</v>
      </c>
      <c r="O18" s="16">
        <f t="shared" si="13"/>
        <v>0</v>
      </c>
      <c r="P18" s="16">
        <f t="shared" si="13"/>
        <v>0</v>
      </c>
      <c r="Q18" s="16">
        <f t="shared" si="13"/>
        <v>0</v>
      </c>
      <c r="R18" s="16">
        <f t="shared" si="13"/>
        <v>0</v>
      </c>
      <c r="S18" s="11">
        <f>SUM(G18:R18)</f>
        <v>0</v>
      </c>
    </row>
    <row r="19" spans="1:19" ht="17.100000000000001" customHeight="1" x14ac:dyDescent="0.2">
      <c r="B19" s="12"/>
      <c r="C19" s="13" t="s">
        <v>31</v>
      </c>
      <c r="D19" s="14"/>
      <c r="E19" s="15">
        <v>3</v>
      </c>
      <c r="F19" s="15"/>
      <c r="G19" s="16">
        <f t="shared" ref="G19:R19" si="14">IF($E$19=1,$E$99,IF($E$19=2,$E$100,IF($E$19=3,$E$101,IF($E$19=4,$E$102,IF($E$19=5,$E$103,0)))))*$D$19</f>
        <v>0</v>
      </c>
      <c r="H19" s="16">
        <f t="shared" si="14"/>
        <v>0</v>
      </c>
      <c r="I19" s="16">
        <f t="shared" si="14"/>
        <v>0</v>
      </c>
      <c r="J19" s="16">
        <f t="shared" si="14"/>
        <v>0</v>
      </c>
      <c r="K19" s="16">
        <f t="shared" si="14"/>
        <v>0</v>
      </c>
      <c r="L19" s="16">
        <f t="shared" si="14"/>
        <v>0</v>
      </c>
      <c r="M19" s="16">
        <f t="shared" si="14"/>
        <v>0</v>
      </c>
      <c r="N19" s="16">
        <f t="shared" si="14"/>
        <v>0</v>
      </c>
      <c r="O19" s="16">
        <f t="shared" si="14"/>
        <v>0</v>
      </c>
      <c r="P19" s="16">
        <f t="shared" si="14"/>
        <v>0</v>
      </c>
      <c r="Q19" s="16">
        <f t="shared" si="14"/>
        <v>0</v>
      </c>
      <c r="R19" s="16">
        <f t="shared" si="14"/>
        <v>0</v>
      </c>
      <c r="S19" s="11">
        <f>SUM(G19:R19)</f>
        <v>0</v>
      </c>
    </row>
    <row r="20" spans="1:19" ht="15.75" customHeight="1" x14ac:dyDescent="0.2">
      <c r="B20" s="12"/>
      <c r="C20" s="13" t="s">
        <v>32</v>
      </c>
      <c r="D20" s="14"/>
      <c r="E20" s="15">
        <v>3</v>
      </c>
      <c r="F20" s="15"/>
      <c r="G20" s="16">
        <f t="shared" ref="G20:R20" si="15">IF($E$20=1,$E$99,IF($E$20=2,$E$100,IF($E$20=3,$E$101,IF($E$20=4,$E$102,IF($E$20=5,$E$103,0)))))*$D$20</f>
        <v>0</v>
      </c>
      <c r="H20" s="16">
        <f t="shared" si="15"/>
        <v>0</v>
      </c>
      <c r="I20" s="16">
        <f t="shared" si="15"/>
        <v>0</v>
      </c>
      <c r="J20" s="16">
        <f t="shared" si="15"/>
        <v>0</v>
      </c>
      <c r="K20" s="16">
        <f t="shared" si="15"/>
        <v>0</v>
      </c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1">
        <f>SUM(G20:R20)</f>
        <v>0</v>
      </c>
    </row>
    <row r="21" spans="1:19" ht="17.100000000000001" customHeight="1" x14ac:dyDescent="0.2">
      <c r="A21" s="41"/>
      <c r="B21" s="24" t="s">
        <v>33</v>
      </c>
      <c r="C21" s="9"/>
      <c r="D21" s="9"/>
      <c r="E21" s="10"/>
      <c r="F21" s="10"/>
      <c r="G21" s="11"/>
      <c r="H21" s="11"/>
      <c r="I21" s="11"/>
      <c r="J21" s="11"/>
      <c r="K21" s="11"/>
      <c r="L21" s="11" t="s">
        <v>26</v>
      </c>
      <c r="M21" s="11"/>
      <c r="N21" s="11"/>
      <c r="O21" s="11"/>
      <c r="P21" s="11"/>
      <c r="Q21" s="11"/>
      <c r="R21" s="11"/>
      <c r="S21" s="11"/>
    </row>
    <row r="22" spans="1:19" ht="17.100000000000001" customHeight="1" x14ac:dyDescent="0.2">
      <c r="B22" s="12"/>
      <c r="C22" s="13" t="s">
        <v>34</v>
      </c>
      <c r="D22" s="14"/>
      <c r="E22" s="15">
        <v>3</v>
      </c>
      <c r="F22" s="15"/>
      <c r="G22" s="16">
        <f t="shared" ref="G22:R22" si="16">IF($E$22=1,$E$99,IF($E$22=2,$E$100,IF($E$22=3,$E$101,IF($E$22=4,$E$102,IF($E$22=5,$E$103,0)))))*$D$22</f>
        <v>0</v>
      </c>
      <c r="H22" s="16">
        <f t="shared" si="16"/>
        <v>0</v>
      </c>
      <c r="I22" s="16">
        <f t="shared" si="16"/>
        <v>0</v>
      </c>
      <c r="J22" s="16">
        <f t="shared" si="16"/>
        <v>0</v>
      </c>
      <c r="K22" s="16">
        <f t="shared" si="16"/>
        <v>0</v>
      </c>
      <c r="L22" s="16">
        <f t="shared" si="16"/>
        <v>0</v>
      </c>
      <c r="M22" s="16">
        <f t="shared" si="16"/>
        <v>0</v>
      </c>
      <c r="N22" s="16">
        <f t="shared" si="16"/>
        <v>0</v>
      </c>
      <c r="O22" s="16">
        <f t="shared" si="16"/>
        <v>0</v>
      </c>
      <c r="P22" s="16">
        <f t="shared" si="16"/>
        <v>0</v>
      </c>
      <c r="Q22" s="16">
        <f t="shared" si="16"/>
        <v>0</v>
      </c>
      <c r="R22" s="16">
        <f t="shared" si="16"/>
        <v>0</v>
      </c>
      <c r="S22" s="11">
        <f t="shared" si="11"/>
        <v>0</v>
      </c>
    </row>
    <row r="23" spans="1:19" ht="17.100000000000001" customHeight="1" x14ac:dyDescent="0.2">
      <c r="B23" s="12"/>
      <c r="C23" s="13" t="s">
        <v>35</v>
      </c>
      <c r="D23" s="14"/>
      <c r="E23" s="15">
        <v>3</v>
      </c>
      <c r="F23" s="15"/>
      <c r="G23" s="16">
        <f t="shared" ref="G23:R23" si="17">IF($E$23=1,$E$99,IF($E$23=2,$E$100,IF($E$23=3,$E$101,IF($E$23=4,$E$102,IF($E$23=5,$E$103,0)))))*$D$23</f>
        <v>0</v>
      </c>
      <c r="H23" s="16">
        <f t="shared" si="17"/>
        <v>0</v>
      </c>
      <c r="I23" s="16">
        <f t="shared" si="17"/>
        <v>0</v>
      </c>
      <c r="J23" s="16">
        <f t="shared" si="17"/>
        <v>0</v>
      </c>
      <c r="K23" s="16">
        <f t="shared" si="17"/>
        <v>0</v>
      </c>
      <c r="L23" s="16">
        <f t="shared" si="17"/>
        <v>0</v>
      </c>
      <c r="M23" s="16">
        <f t="shared" si="17"/>
        <v>0</v>
      </c>
      <c r="N23" s="16">
        <f t="shared" si="17"/>
        <v>0</v>
      </c>
      <c r="O23" s="16">
        <f t="shared" si="17"/>
        <v>0</v>
      </c>
      <c r="P23" s="16">
        <f t="shared" si="17"/>
        <v>0</v>
      </c>
      <c r="Q23" s="16">
        <f t="shared" si="17"/>
        <v>0</v>
      </c>
      <c r="R23" s="16">
        <f t="shared" si="17"/>
        <v>0</v>
      </c>
      <c r="S23" s="11">
        <f t="shared" si="11"/>
        <v>0</v>
      </c>
    </row>
    <row r="24" spans="1:19" ht="17.100000000000001" customHeight="1" x14ac:dyDescent="0.2">
      <c r="B24" s="12"/>
      <c r="C24" s="13" t="s">
        <v>36</v>
      </c>
      <c r="D24" s="14"/>
      <c r="E24" s="15">
        <v>3</v>
      </c>
      <c r="F24" s="15"/>
      <c r="G24" s="16">
        <f t="shared" ref="G24:R24" si="18">IF($E$24=1,$E$99,IF($E$24=2,$E$100,IF($E$24=3,$E$101,IF($E$24=4,$E$102,IF($E$24=5,$E$103,0)))))*$D$24</f>
        <v>0</v>
      </c>
      <c r="H24" s="16">
        <f t="shared" si="18"/>
        <v>0</v>
      </c>
      <c r="I24" s="16">
        <f t="shared" si="18"/>
        <v>0</v>
      </c>
      <c r="J24" s="16">
        <f t="shared" si="18"/>
        <v>0</v>
      </c>
      <c r="K24" s="16">
        <f t="shared" si="18"/>
        <v>0</v>
      </c>
      <c r="L24" s="16">
        <f t="shared" si="18"/>
        <v>0</v>
      </c>
      <c r="M24" s="16">
        <f t="shared" si="18"/>
        <v>0</v>
      </c>
      <c r="N24" s="16">
        <f t="shared" si="18"/>
        <v>0</v>
      </c>
      <c r="O24" s="16">
        <f t="shared" si="18"/>
        <v>0</v>
      </c>
      <c r="P24" s="16">
        <f t="shared" si="18"/>
        <v>0</v>
      </c>
      <c r="Q24" s="16">
        <f t="shared" si="18"/>
        <v>0</v>
      </c>
      <c r="R24" s="16">
        <f t="shared" si="18"/>
        <v>0</v>
      </c>
      <c r="S24" s="11">
        <f t="shared" si="11"/>
        <v>0</v>
      </c>
    </row>
    <row r="25" spans="1:19" ht="17.100000000000001" customHeight="1" x14ac:dyDescent="0.2">
      <c r="B25" s="12"/>
      <c r="C25" s="13" t="s">
        <v>37</v>
      </c>
      <c r="D25" s="14"/>
      <c r="E25" s="15">
        <v>3</v>
      </c>
      <c r="F25" s="15"/>
      <c r="G25" s="16">
        <f t="shared" ref="G25:R25" si="19">IF($E$25=1,$E$99,IF($E$25=2,$E$100,IF($E$25=3,$E$101,IF($E$25=4,$E$102,IF($E$25=5,$E$103,0)))))*$D$25</f>
        <v>0</v>
      </c>
      <c r="H25" s="16">
        <f t="shared" si="19"/>
        <v>0</v>
      </c>
      <c r="I25" s="16">
        <f t="shared" si="19"/>
        <v>0</v>
      </c>
      <c r="J25" s="16">
        <f t="shared" si="19"/>
        <v>0</v>
      </c>
      <c r="K25" s="16">
        <f t="shared" si="19"/>
        <v>0</v>
      </c>
      <c r="L25" s="16">
        <f t="shared" si="19"/>
        <v>0</v>
      </c>
      <c r="M25" s="16">
        <f t="shared" si="19"/>
        <v>0</v>
      </c>
      <c r="N25" s="16">
        <f t="shared" si="19"/>
        <v>0</v>
      </c>
      <c r="O25" s="16">
        <f t="shared" si="19"/>
        <v>0</v>
      </c>
      <c r="P25" s="16">
        <f t="shared" si="19"/>
        <v>0</v>
      </c>
      <c r="Q25" s="16">
        <f t="shared" si="19"/>
        <v>0</v>
      </c>
      <c r="R25" s="16">
        <f t="shared" si="19"/>
        <v>0</v>
      </c>
      <c r="S25" s="11">
        <f t="shared" si="11"/>
        <v>0</v>
      </c>
    </row>
    <row r="26" spans="1:19" ht="17.100000000000001" customHeight="1" x14ac:dyDescent="0.2">
      <c r="B26" s="12"/>
      <c r="C26" s="13" t="s">
        <v>38</v>
      </c>
      <c r="D26" s="14"/>
      <c r="E26" s="15">
        <v>3</v>
      </c>
      <c r="F26" s="15"/>
      <c r="G26" s="16">
        <f t="shared" ref="G26:R26" si="20">IF($E$26=1,$E$99,IF($E$26=2,$E$100,IF($E$26=3,$E$101,IF($E$26=4,$E$102,IF($E$26=5,$E$103,0)))))*$D$26</f>
        <v>0</v>
      </c>
      <c r="H26" s="16">
        <f t="shared" si="20"/>
        <v>0</v>
      </c>
      <c r="I26" s="16">
        <f t="shared" si="20"/>
        <v>0</v>
      </c>
      <c r="J26" s="16">
        <f t="shared" si="20"/>
        <v>0</v>
      </c>
      <c r="K26" s="16">
        <f t="shared" si="20"/>
        <v>0</v>
      </c>
      <c r="L26" s="16">
        <f t="shared" si="20"/>
        <v>0</v>
      </c>
      <c r="M26" s="16">
        <f t="shared" si="20"/>
        <v>0</v>
      </c>
      <c r="N26" s="16">
        <f t="shared" si="20"/>
        <v>0</v>
      </c>
      <c r="O26" s="16">
        <f t="shared" si="20"/>
        <v>0</v>
      </c>
      <c r="P26" s="16">
        <f t="shared" si="20"/>
        <v>0</v>
      </c>
      <c r="Q26" s="16">
        <f t="shared" si="20"/>
        <v>0</v>
      </c>
      <c r="R26" s="16">
        <f t="shared" si="20"/>
        <v>0</v>
      </c>
      <c r="S26" s="11">
        <f t="shared" si="11"/>
        <v>0</v>
      </c>
    </row>
    <row r="27" spans="1:19" ht="17.100000000000001" customHeight="1" x14ac:dyDescent="0.2">
      <c r="B27" s="12"/>
      <c r="C27" s="13" t="s">
        <v>39</v>
      </c>
      <c r="D27" s="14"/>
      <c r="E27" s="15">
        <v>3</v>
      </c>
      <c r="F27" s="15"/>
      <c r="G27" s="16">
        <f t="shared" ref="G27:R27" si="21">IF($E$27=1,$E$99,IF($E$27=2,$E$100,IF($E$27=3,$E$101,IF($E$27=4,$E$102,IF($E$27=5,$E$103,0)))))*$D$27</f>
        <v>0</v>
      </c>
      <c r="H27" s="16">
        <f t="shared" si="21"/>
        <v>0</v>
      </c>
      <c r="I27" s="16">
        <f t="shared" si="21"/>
        <v>0</v>
      </c>
      <c r="J27" s="16">
        <f t="shared" si="21"/>
        <v>0</v>
      </c>
      <c r="K27" s="16">
        <f t="shared" si="21"/>
        <v>0</v>
      </c>
      <c r="L27" s="16">
        <f t="shared" si="21"/>
        <v>0</v>
      </c>
      <c r="M27" s="16">
        <f t="shared" si="21"/>
        <v>0</v>
      </c>
      <c r="N27" s="16">
        <f t="shared" si="21"/>
        <v>0</v>
      </c>
      <c r="O27" s="16">
        <f t="shared" si="21"/>
        <v>0</v>
      </c>
      <c r="P27" s="16">
        <f t="shared" si="21"/>
        <v>0</v>
      </c>
      <c r="Q27" s="16">
        <f t="shared" si="21"/>
        <v>0</v>
      </c>
      <c r="R27" s="16">
        <f t="shared" si="21"/>
        <v>0</v>
      </c>
      <c r="S27" s="11">
        <f t="shared" si="11"/>
        <v>0</v>
      </c>
    </row>
    <row r="28" spans="1:19" ht="17.100000000000001" customHeight="1" x14ac:dyDescent="0.2">
      <c r="B28" s="12"/>
      <c r="C28" s="13" t="s">
        <v>40</v>
      </c>
      <c r="D28" s="14"/>
      <c r="E28" s="15">
        <v>3</v>
      </c>
      <c r="F28" s="15"/>
      <c r="G28" s="16">
        <f t="shared" ref="G28:R28" si="22">IF($E$28=1,$E$99,IF($E$28=2,$E$100,IF($E$28=3,$E$101,IF($E$28=4,$E$102,IF($E$28=5,$E$103,0)))))*$D$28</f>
        <v>0</v>
      </c>
      <c r="H28" s="16">
        <f t="shared" si="22"/>
        <v>0</v>
      </c>
      <c r="I28" s="16">
        <f t="shared" si="22"/>
        <v>0</v>
      </c>
      <c r="J28" s="16">
        <f t="shared" si="22"/>
        <v>0</v>
      </c>
      <c r="K28" s="16">
        <f t="shared" si="22"/>
        <v>0</v>
      </c>
      <c r="L28" s="16">
        <f t="shared" si="22"/>
        <v>0</v>
      </c>
      <c r="M28" s="16">
        <f t="shared" si="22"/>
        <v>0</v>
      </c>
      <c r="N28" s="16">
        <f t="shared" si="22"/>
        <v>0</v>
      </c>
      <c r="O28" s="16">
        <f t="shared" si="22"/>
        <v>0</v>
      </c>
      <c r="P28" s="16">
        <f t="shared" si="22"/>
        <v>0</v>
      </c>
      <c r="Q28" s="16">
        <f t="shared" si="22"/>
        <v>0</v>
      </c>
      <c r="R28" s="16">
        <f t="shared" si="22"/>
        <v>0</v>
      </c>
      <c r="S28" s="11">
        <f t="shared" si="11"/>
        <v>0</v>
      </c>
    </row>
    <row r="29" spans="1:19" ht="16.5" customHeight="1" x14ac:dyDescent="0.2">
      <c r="B29" s="12"/>
      <c r="C29" s="13" t="s">
        <v>41</v>
      </c>
      <c r="D29" s="14"/>
      <c r="E29" s="15">
        <v>3</v>
      </c>
      <c r="F29" s="15"/>
      <c r="G29" s="16">
        <f t="shared" ref="G29:R29" si="23">IF($E$29=1,$E$99,IF($E$29=2,$E$100,IF($E$29=3,$E$101,IF($E$29=4,$E$102,IF($E$29=5,$E$103,0)))))*$D$29</f>
        <v>0</v>
      </c>
      <c r="H29" s="16">
        <f t="shared" si="23"/>
        <v>0</v>
      </c>
      <c r="I29" s="16">
        <f t="shared" si="23"/>
        <v>0</v>
      </c>
      <c r="J29" s="16">
        <f t="shared" si="23"/>
        <v>0</v>
      </c>
      <c r="K29" s="16">
        <f t="shared" si="23"/>
        <v>0</v>
      </c>
      <c r="L29" s="16">
        <f t="shared" si="23"/>
        <v>0</v>
      </c>
      <c r="M29" s="16">
        <f t="shared" si="23"/>
        <v>0</v>
      </c>
      <c r="N29" s="16">
        <f t="shared" si="23"/>
        <v>0</v>
      </c>
      <c r="O29" s="16">
        <f t="shared" si="23"/>
        <v>0</v>
      </c>
      <c r="P29" s="16">
        <f t="shared" si="23"/>
        <v>0</v>
      </c>
      <c r="Q29" s="16">
        <f t="shared" si="23"/>
        <v>0</v>
      </c>
      <c r="R29" s="16">
        <f t="shared" si="23"/>
        <v>0</v>
      </c>
      <c r="S29" s="11">
        <f t="shared" si="11"/>
        <v>0</v>
      </c>
    </row>
    <row r="30" spans="1:19" ht="17.100000000000001" customHeight="1" x14ac:dyDescent="0.2">
      <c r="A30" s="41"/>
      <c r="B30" s="24" t="s">
        <v>42</v>
      </c>
      <c r="C30" s="9"/>
      <c r="D30" s="9"/>
      <c r="E30" s="10"/>
      <c r="F30" s="10"/>
      <c r="G30" s="11"/>
      <c r="H30" s="11"/>
      <c r="I30" s="11"/>
      <c r="J30" s="11"/>
      <c r="K30" s="11"/>
      <c r="L30" s="11" t="s">
        <v>26</v>
      </c>
      <c r="M30" s="11"/>
      <c r="N30" s="11"/>
      <c r="O30" s="11"/>
      <c r="P30" s="11"/>
      <c r="Q30" s="11"/>
      <c r="R30" s="11"/>
      <c r="S30" s="11"/>
    </row>
    <row r="31" spans="1:19" ht="17.100000000000001" customHeight="1" x14ac:dyDescent="0.2">
      <c r="B31" s="12"/>
      <c r="C31" s="13" t="s">
        <v>43</v>
      </c>
      <c r="D31" s="14"/>
      <c r="E31" s="15">
        <v>3</v>
      </c>
      <c r="F31" s="15"/>
      <c r="G31" s="16">
        <f t="shared" ref="G31:R31" si="24">IF($E$31=1,$E$99,IF($E$31=2,$E$100,IF($E$31=3,$E$101,IF($E$31=4,$E$102,IF($E$31=5,$E$103,0)))))*$D$31</f>
        <v>0</v>
      </c>
      <c r="H31" s="16">
        <f t="shared" si="24"/>
        <v>0</v>
      </c>
      <c r="I31" s="16">
        <f t="shared" si="24"/>
        <v>0</v>
      </c>
      <c r="J31" s="16">
        <f t="shared" si="24"/>
        <v>0</v>
      </c>
      <c r="K31" s="16">
        <f t="shared" si="24"/>
        <v>0</v>
      </c>
      <c r="L31" s="16">
        <f t="shared" si="24"/>
        <v>0</v>
      </c>
      <c r="M31" s="16">
        <f t="shared" si="24"/>
        <v>0</v>
      </c>
      <c r="N31" s="16">
        <f t="shared" si="24"/>
        <v>0</v>
      </c>
      <c r="O31" s="16">
        <f t="shared" si="24"/>
        <v>0</v>
      </c>
      <c r="P31" s="16">
        <f t="shared" si="24"/>
        <v>0</v>
      </c>
      <c r="Q31" s="16">
        <f t="shared" si="24"/>
        <v>0</v>
      </c>
      <c r="R31" s="16">
        <f t="shared" si="24"/>
        <v>0</v>
      </c>
      <c r="S31" s="11">
        <f t="shared" si="11"/>
        <v>0</v>
      </c>
    </row>
    <row r="32" spans="1:19" ht="17.100000000000001" customHeight="1" x14ac:dyDescent="0.2">
      <c r="B32" s="12"/>
      <c r="C32" s="13" t="s">
        <v>44</v>
      </c>
      <c r="D32" s="14"/>
      <c r="E32" s="15">
        <v>3</v>
      </c>
      <c r="F32" s="15"/>
      <c r="G32" s="16">
        <f t="shared" ref="G32:R32" si="25">IF($E$32=1,$E$99,IF($E$32=2,$E$100,IF($E$32=3,$E$101,IF($E$32=4,$E$102,IF($E$32=5,$E$103,0)))))*$D$32</f>
        <v>0</v>
      </c>
      <c r="H32" s="16">
        <f t="shared" si="25"/>
        <v>0</v>
      </c>
      <c r="I32" s="16">
        <f t="shared" si="25"/>
        <v>0</v>
      </c>
      <c r="J32" s="16">
        <f t="shared" si="25"/>
        <v>0</v>
      </c>
      <c r="K32" s="16">
        <f t="shared" si="25"/>
        <v>0</v>
      </c>
      <c r="L32" s="16">
        <f t="shared" si="25"/>
        <v>0</v>
      </c>
      <c r="M32" s="16">
        <f t="shared" si="25"/>
        <v>0</v>
      </c>
      <c r="N32" s="16">
        <f t="shared" si="25"/>
        <v>0</v>
      </c>
      <c r="O32" s="16">
        <f t="shared" si="25"/>
        <v>0</v>
      </c>
      <c r="P32" s="16">
        <f t="shared" si="25"/>
        <v>0</v>
      </c>
      <c r="Q32" s="16">
        <f t="shared" si="25"/>
        <v>0</v>
      </c>
      <c r="R32" s="16">
        <f t="shared" si="25"/>
        <v>0</v>
      </c>
      <c r="S32" s="11">
        <f t="shared" si="11"/>
        <v>0</v>
      </c>
    </row>
    <row r="33" spans="1:19" ht="17.100000000000001" customHeight="1" x14ac:dyDescent="0.2">
      <c r="B33" s="12"/>
      <c r="C33" s="13" t="s">
        <v>45</v>
      </c>
      <c r="D33" s="14"/>
      <c r="E33" s="15">
        <v>3</v>
      </c>
      <c r="F33" s="15"/>
      <c r="G33" s="16">
        <f t="shared" ref="G33:R33" si="26">IF($E$33=1,$E$99,IF($E$33=2,$E$100,IF($E$33=3,$E$101,IF($E$33=4,$E$102,IF($E$33=5,$E$103,0)))))*$D$33</f>
        <v>0</v>
      </c>
      <c r="H33" s="16">
        <f t="shared" si="26"/>
        <v>0</v>
      </c>
      <c r="I33" s="16">
        <f t="shared" si="26"/>
        <v>0</v>
      </c>
      <c r="J33" s="16">
        <f t="shared" si="26"/>
        <v>0</v>
      </c>
      <c r="K33" s="16">
        <f t="shared" si="26"/>
        <v>0</v>
      </c>
      <c r="L33" s="16">
        <f t="shared" si="26"/>
        <v>0</v>
      </c>
      <c r="M33" s="16">
        <f t="shared" si="26"/>
        <v>0</v>
      </c>
      <c r="N33" s="16">
        <f t="shared" si="26"/>
        <v>0</v>
      </c>
      <c r="O33" s="16">
        <f t="shared" si="26"/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1">
        <f t="shared" si="11"/>
        <v>0</v>
      </c>
    </row>
    <row r="34" spans="1:19" ht="17.100000000000001" customHeight="1" x14ac:dyDescent="0.2">
      <c r="B34" s="12"/>
      <c r="C34" s="13" t="s">
        <v>46</v>
      </c>
      <c r="D34" s="14"/>
      <c r="E34" s="15">
        <v>3</v>
      </c>
      <c r="F34" s="15"/>
      <c r="G34" s="16">
        <f t="shared" ref="G34:R34" si="27">IF($E$34=1,$E$99,IF($E$34=2,$E$100,IF($E$34=3,$E$101,IF($E$34=4,$E$102,IF($E$34=5,$E$103,0)))))*$D$34</f>
        <v>0</v>
      </c>
      <c r="H34" s="16">
        <f t="shared" si="27"/>
        <v>0</v>
      </c>
      <c r="I34" s="16">
        <f t="shared" si="27"/>
        <v>0</v>
      </c>
      <c r="J34" s="16">
        <f t="shared" si="27"/>
        <v>0</v>
      </c>
      <c r="K34" s="16">
        <f t="shared" si="27"/>
        <v>0</v>
      </c>
      <c r="L34" s="16">
        <f t="shared" si="27"/>
        <v>0</v>
      </c>
      <c r="M34" s="16">
        <f t="shared" si="27"/>
        <v>0</v>
      </c>
      <c r="N34" s="16">
        <f t="shared" si="27"/>
        <v>0</v>
      </c>
      <c r="O34" s="16">
        <f t="shared" si="27"/>
        <v>0</v>
      </c>
      <c r="P34" s="16">
        <f t="shared" si="27"/>
        <v>0</v>
      </c>
      <c r="Q34" s="16">
        <f t="shared" si="27"/>
        <v>0</v>
      </c>
      <c r="R34" s="16">
        <f t="shared" si="27"/>
        <v>0</v>
      </c>
      <c r="S34" s="11">
        <f t="shared" si="11"/>
        <v>0</v>
      </c>
    </row>
    <row r="35" spans="1:19" ht="17.100000000000001" customHeight="1" x14ac:dyDescent="0.2">
      <c r="B35" s="12"/>
      <c r="C35" s="13" t="s">
        <v>47</v>
      </c>
      <c r="D35" s="14"/>
      <c r="E35" s="15">
        <v>3</v>
      </c>
      <c r="F35" s="15"/>
      <c r="G35" s="16">
        <f t="shared" ref="G35:R35" si="28">IF($E$35=1,$E$99,IF($E$35=2,$E$100,IF($E$35=3,$E$101,IF($E$35=4,$E$102,IF($E$35=5,$E$103,0)))))*$D$35</f>
        <v>0</v>
      </c>
      <c r="H35" s="16">
        <f t="shared" si="28"/>
        <v>0</v>
      </c>
      <c r="I35" s="16">
        <f t="shared" si="28"/>
        <v>0</v>
      </c>
      <c r="J35" s="16">
        <f t="shared" si="28"/>
        <v>0</v>
      </c>
      <c r="K35" s="16">
        <f t="shared" si="28"/>
        <v>0</v>
      </c>
      <c r="L35" s="16">
        <f t="shared" si="28"/>
        <v>0</v>
      </c>
      <c r="M35" s="16">
        <f t="shared" si="28"/>
        <v>0</v>
      </c>
      <c r="N35" s="16">
        <f t="shared" si="28"/>
        <v>0</v>
      </c>
      <c r="O35" s="16">
        <f t="shared" si="28"/>
        <v>0</v>
      </c>
      <c r="P35" s="16">
        <f t="shared" si="28"/>
        <v>0</v>
      </c>
      <c r="Q35" s="16">
        <f t="shared" si="28"/>
        <v>0</v>
      </c>
      <c r="R35" s="16">
        <f t="shared" si="28"/>
        <v>0</v>
      </c>
      <c r="S35" s="11">
        <f t="shared" si="11"/>
        <v>0</v>
      </c>
    </row>
    <row r="36" spans="1:19" ht="17.100000000000001" customHeight="1" x14ac:dyDescent="0.2">
      <c r="B36" s="12"/>
      <c r="C36" s="13" t="s">
        <v>48</v>
      </c>
      <c r="D36" s="14"/>
      <c r="E36" s="15">
        <v>3</v>
      </c>
      <c r="F36" s="15"/>
      <c r="G36" s="16">
        <f t="shared" ref="G36:R36" si="29">IF($E$36=1,$E$99,IF($E$36=2,$E$100,IF($E$36=3,$E$101,IF($E$36=4,$E$102,IF($E$36=5,$E$103,0)))))*$D$36</f>
        <v>0</v>
      </c>
      <c r="H36" s="16">
        <f t="shared" si="29"/>
        <v>0</v>
      </c>
      <c r="I36" s="16">
        <f t="shared" si="29"/>
        <v>0</v>
      </c>
      <c r="J36" s="16">
        <f t="shared" si="29"/>
        <v>0</v>
      </c>
      <c r="K36" s="16">
        <f t="shared" si="29"/>
        <v>0</v>
      </c>
      <c r="L36" s="16">
        <f t="shared" si="29"/>
        <v>0</v>
      </c>
      <c r="M36" s="16">
        <f t="shared" si="29"/>
        <v>0</v>
      </c>
      <c r="N36" s="16">
        <f t="shared" si="29"/>
        <v>0</v>
      </c>
      <c r="O36" s="16">
        <f t="shared" si="29"/>
        <v>0</v>
      </c>
      <c r="P36" s="16">
        <f t="shared" si="29"/>
        <v>0</v>
      </c>
      <c r="Q36" s="16">
        <f t="shared" si="29"/>
        <v>0</v>
      </c>
      <c r="R36" s="16">
        <f t="shared" si="29"/>
        <v>0</v>
      </c>
      <c r="S36" s="11">
        <f t="shared" si="11"/>
        <v>0</v>
      </c>
    </row>
    <row r="37" spans="1:19" ht="17.100000000000001" customHeight="1" x14ac:dyDescent="0.2">
      <c r="B37" s="12"/>
      <c r="C37" s="13" t="s">
        <v>49</v>
      </c>
      <c r="D37" s="14"/>
      <c r="E37" s="15">
        <v>3</v>
      </c>
      <c r="F37" s="15"/>
      <c r="G37" s="16">
        <f t="shared" ref="G37:R37" si="30">IF($E$37=1,$E$99,IF($E$37=2,$E$100,IF($E$37=3,$E$101,IF($E$37=4,$E$102,IF($E$37=5,$E$103,0)))))*$D$37</f>
        <v>0</v>
      </c>
      <c r="H37" s="16">
        <f t="shared" si="30"/>
        <v>0</v>
      </c>
      <c r="I37" s="16">
        <f t="shared" si="30"/>
        <v>0</v>
      </c>
      <c r="J37" s="16">
        <f t="shared" si="30"/>
        <v>0</v>
      </c>
      <c r="K37" s="16">
        <f t="shared" si="30"/>
        <v>0</v>
      </c>
      <c r="L37" s="16">
        <f t="shared" si="30"/>
        <v>0</v>
      </c>
      <c r="M37" s="16">
        <f t="shared" si="30"/>
        <v>0</v>
      </c>
      <c r="N37" s="16">
        <f t="shared" si="30"/>
        <v>0</v>
      </c>
      <c r="O37" s="16">
        <f t="shared" si="30"/>
        <v>0</v>
      </c>
      <c r="P37" s="16">
        <f t="shared" si="30"/>
        <v>0</v>
      </c>
      <c r="Q37" s="16">
        <f t="shared" si="30"/>
        <v>0</v>
      </c>
      <c r="R37" s="16">
        <f t="shared" si="30"/>
        <v>0</v>
      </c>
      <c r="S37" s="11">
        <f t="shared" si="11"/>
        <v>0</v>
      </c>
    </row>
    <row r="38" spans="1:19" ht="17.100000000000001" customHeight="1" x14ac:dyDescent="0.2">
      <c r="B38" s="12"/>
      <c r="C38" s="13" t="s">
        <v>50</v>
      </c>
      <c r="D38" s="14"/>
      <c r="E38" s="15">
        <v>3</v>
      </c>
      <c r="F38" s="15"/>
      <c r="G38" s="16">
        <f t="shared" ref="G38:R38" si="31">IF($E$38=1,$E$99,IF($E$38=2,$E$100,IF($E$38=3,$E$101,IF($E$38=4,$E$102,IF($E$38=5,$E$103,0)))))*$D$38</f>
        <v>0</v>
      </c>
      <c r="H38" s="16">
        <f t="shared" si="31"/>
        <v>0</v>
      </c>
      <c r="I38" s="16">
        <f t="shared" si="31"/>
        <v>0</v>
      </c>
      <c r="J38" s="16">
        <f t="shared" si="31"/>
        <v>0</v>
      </c>
      <c r="K38" s="16">
        <f t="shared" si="31"/>
        <v>0</v>
      </c>
      <c r="L38" s="16">
        <f t="shared" si="31"/>
        <v>0</v>
      </c>
      <c r="M38" s="16">
        <f t="shared" si="31"/>
        <v>0</v>
      </c>
      <c r="N38" s="16">
        <f t="shared" si="31"/>
        <v>0</v>
      </c>
      <c r="O38" s="16">
        <f t="shared" si="31"/>
        <v>0</v>
      </c>
      <c r="P38" s="16">
        <f t="shared" si="31"/>
        <v>0</v>
      </c>
      <c r="Q38" s="16">
        <f t="shared" si="31"/>
        <v>0</v>
      </c>
      <c r="R38" s="16">
        <f t="shared" si="31"/>
        <v>0</v>
      </c>
      <c r="S38" s="11">
        <f t="shared" si="11"/>
        <v>0</v>
      </c>
    </row>
    <row r="39" spans="1:19" ht="16.5" customHeight="1" x14ac:dyDescent="0.2">
      <c r="B39" s="12"/>
      <c r="C39" s="13" t="s">
        <v>41</v>
      </c>
      <c r="D39" s="14"/>
      <c r="E39" s="15">
        <v>3</v>
      </c>
      <c r="F39" s="15"/>
      <c r="G39" s="16">
        <f t="shared" ref="G39:R39" si="32">IF($E$39=1,$E$99,IF($E$39=2,$E$100,IF($E$39=3,$E$101,IF($E$39=4,$E$102,IF($E$39=5,$E$103,0)))))*$D$39</f>
        <v>0</v>
      </c>
      <c r="H39" s="16">
        <f t="shared" si="32"/>
        <v>0</v>
      </c>
      <c r="I39" s="16">
        <f t="shared" si="32"/>
        <v>0</v>
      </c>
      <c r="J39" s="16">
        <f t="shared" si="32"/>
        <v>0</v>
      </c>
      <c r="K39" s="16">
        <f t="shared" si="32"/>
        <v>0</v>
      </c>
      <c r="L39" s="16">
        <f t="shared" si="32"/>
        <v>0</v>
      </c>
      <c r="M39" s="16">
        <f t="shared" si="32"/>
        <v>0</v>
      </c>
      <c r="N39" s="16">
        <f t="shared" si="32"/>
        <v>0</v>
      </c>
      <c r="O39" s="16">
        <f t="shared" si="32"/>
        <v>0</v>
      </c>
      <c r="P39" s="16">
        <f t="shared" si="32"/>
        <v>0</v>
      </c>
      <c r="Q39" s="16">
        <f t="shared" si="32"/>
        <v>0</v>
      </c>
      <c r="R39" s="16">
        <f t="shared" si="32"/>
        <v>0</v>
      </c>
      <c r="S39" s="11">
        <f t="shared" si="11"/>
        <v>0</v>
      </c>
    </row>
    <row r="40" spans="1:19" ht="17.100000000000001" customHeight="1" x14ac:dyDescent="0.2">
      <c r="A40" s="41"/>
      <c r="B40" s="24" t="s">
        <v>51</v>
      </c>
      <c r="C40" s="9"/>
      <c r="D40" s="9"/>
      <c r="E40" s="10"/>
      <c r="F40" s="10"/>
      <c r="G40" s="11"/>
      <c r="H40" s="11"/>
      <c r="I40" s="11"/>
      <c r="J40" s="11"/>
      <c r="K40" s="11"/>
      <c r="L40" s="11" t="s">
        <v>26</v>
      </c>
      <c r="M40" s="11"/>
      <c r="N40" s="11"/>
      <c r="O40" s="11"/>
      <c r="P40" s="11"/>
      <c r="Q40" s="11"/>
      <c r="R40" s="11"/>
      <c r="S40" s="11"/>
    </row>
    <row r="41" spans="1:19" ht="17.100000000000001" customHeight="1" x14ac:dyDescent="0.2">
      <c r="B41" s="12"/>
      <c r="C41" s="13" t="s">
        <v>52</v>
      </c>
      <c r="D41" s="14"/>
      <c r="E41" s="15">
        <v>3</v>
      </c>
      <c r="F41" s="15"/>
      <c r="G41" s="16">
        <f t="shared" ref="G41:R41" si="33">IF($E$41=1,$E$99,IF($E$41=2,$E$100,IF($E$41=3,$E$101,IF($E$41=4,$E$102,IF($E$41=5,$E$103,0)))))*$D$41</f>
        <v>0</v>
      </c>
      <c r="H41" s="16">
        <f t="shared" si="33"/>
        <v>0</v>
      </c>
      <c r="I41" s="16">
        <f t="shared" si="33"/>
        <v>0</v>
      </c>
      <c r="J41" s="16">
        <f t="shared" si="33"/>
        <v>0</v>
      </c>
      <c r="K41" s="16">
        <f t="shared" si="33"/>
        <v>0</v>
      </c>
      <c r="L41" s="16">
        <f t="shared" si="33"/>
        <v>0</v>
      </c>
      <c r="M41" s="16">
        <f t="shared" si="33"/>
        <v>0</v>
      </c>
      <c r="N41" s="16">
        <f t="shared" si="33"/>
        <v>0</v>
      </c>
      <c r="O41" s="16">
        <f t="shared" si="33"/>
        <v>0</v>
      </c>
      <c r="P41" s="16">
        <f t="shared" si="33"/>
        <v>0</v>
      </c>
      <c r="Q41" s="16">
        <f t="shared" si="33"/>
        <v>0</v>
      </c>
      <c r="R41" s="16">
        <f t="shared" si="33"/>
        <v>0</v>
      </c>
      <c r="S41" s="11">
        <f t="shared" si="11"/>
        <v>0</v>
      </c>
    </row>
    <row r="42" spans="1:19" ht="17.100000000000001" customHeight="1" x14ac:dyDescent="0.2">
      <c r="B42" s="12"/>
      <c r="C42" s="13" t="s">
        <v>53</v>
      </c>
      <c r="D42" s="14"/>
      <c r="E42" s="15">
        <v>3</v>
      </c>
      <c r="F42" s="15"/>
      <c r="G42" s="16">
        <f t="shared" ref="G42:R42" si="34">IF($E$42=1,$E$99,IF($E$42=2,$E$100,IF($E$42=3,$E$101,IF($E$42=4,$E$102,IF($E$42=5,$E$103,0)))))*$D$42</f>
        <v>0</v>
      </c>
      <c r="H42" s="16">
        <f t="shared" si="34"/>
        <v>0</v>
      </c>
      <c r="I42" s="16">
        <f t="shared" si="34"/>
        <v>0</v>
      </c>
      <c r="J42" s="16">
        <f t="shared" si="34"/>
        <v>0</v>
      </c>
      <c r="K42" s="16">
        <f t="shared" si="34"/>
        <v>0</v>
      </c>
      <c r="L42" s="16">
        <f t="shared" si="34"/>
        <v>0</v>
      </c>
      <c r="M42" s="16">
        <f t="shared" si="34"/>
        <v>0</v>
      </c>
      <c r="N42" s="16">
        <f t="shared" si="34"/>
        <v>0</v>
      </c>
      <c r="O42" s="16">
        <f t="shared" si="34"/>
        <v>0</v>
      </c>
      <c r="P42" s="16">
        <f t="shared" si="34"/>
        <v>0</v>
      </c>
      <c r="Q42" s="16">
        <f t="shared" si="34"/>
        <v>0</v>
      </c>
      <c r="R42" s="16">
        <f t="shared" si="34"/>
        <v>0</v>
      </c>
      <c r="S42" s="11">
        <f t="shared" si="11"/>
        <v>0</v>
      </c>
    </row>
    <row r="43" spans="1:19" ht="17.100000000000001" customHeight="1" x14ac:dyDescent="0.2">
      <c r="B43" s="12"/>
      <c r="C43" s="13" t="s">
        <v>54</v>
      </c>
      <c r="D43" s="14"/>
      <c r="E43" s="15">
        <v>3</v>
      </c>
      <c r="F43" s="15"/>
      <c r="G43" s="16">
        <f t="shared" ref="G43:R43" si="35">IF($E$43=1,$E$99,IF($E$43=2,$E$100,IF($E$43=3,$E$101,IF($E$43=4,$E$102,IF($E$43=5,$E$103,0)))))*$D$43</f>
        <v>0</v>
      </c>
      <c r="H43" s="16">
        <f t="shared" si="35"/>
        <v>0</v>
      </c>
      <c r="I43" s="16">
        <f t="shared" si="35"/>
        <v>0</v>
      </c>
      <c r="J43" s="16">
        <f t="shared" si="35"/>
        <v>0</v>
      </c>
      <c r="K43" s="16">
        <f t="shared" si="35"/>
        <v>0</v>
      </c>
      <c r="L43" s="16">
        <f t="shared" si="35"/>
        <v>0</v>
      </c>
      <c r="M43" s="16">
        <f t="shared" si="35"/>
        <v>0</v>
      </c>
      <c r="N43" s="16">
        <f t="shared" si="35"/>
        <v>0</v>
      </c>
      <c r="O43" s="16">
        <f t="shared" si="35"/>
        <v>0</v>
      </c>
      <c r="P43" s="16">
        <f t="shared" si="35"/>
        <v>0</v>
      </c>
      <c r="Q43" s="16">
        <f t="shared" si="35"/>
        <v>0</v>
      </c>
      <c r="R43" s="16">
        <f t="shared" si="35"/>
        <v>0</v>
      </c>
      <c r="S43" s="11">
        <f t="shared" si="11"/>
        <v>0</v>
      </c>
    </row>
    <row r="44" spans="1:19" ht="17.100000000000001" customHeight="1" x14ac:dyDescent="0.2">
      <c r="B44" s="12"/>
      <c r="C44" s="13" t="s">
        <v>55</v>
      </c>
      <c r="D44" s="14"/>
      <c r="E44" s="15">
        <v>3</v>
      </c>
      <c r="F44" s="15"/>
      <c r="G44" s="16">
        <f t="shared" ref="G44:R44" si="36">IF($E$44=1,$E$99,IF($E$44=2,$E$100,IF($E$44=3,$E$101,IF($E$44=4,$E$102,IF($E$44=5,$E$103,0)))))*$D$44</f>
        <v>0</v>
      </c>
      <c r="H44" s="16">
        <f t="shared" si="36"/>
        <v>0</v>
      </c>
      <c r="I44" s="16">
        <f t="shared" si="36"/>
        <v>0</v>
      </c>
      <c r="J44" s="16">
        <f t="shared" si="36"/>
        <v>0</v>
      </c>
      <c r="K44" s="16">
        <f t="shared" si="36"/>
        <v>0</v>
      </c>
      <c r="L44" s="16">
        <f t="shared" si="36"/>
        <v>0</v>
      </c>
      <c r="M44" s="16">
        <f t="shared" si="36"/>
        <v>0</v>
      </c>
      <c r="N44" s="16">
        <f t="shared" si="36"/>
        <v>0</v>
      </c>
      <c r="O44" s="16">
        <f t="shared" si="36"/>
        <v>0</v>
      </c>
      <c r="P44" s="16">
        <f t="shared" si="36"/>
        <v>0</v>
      </c>
      <c r="Q44" s="16">
        <f t="shared" si="36"/>
        <v>0</v>
      </c>
      <c r="R44" s="16">
        <f t="shared" si="36"/>
        <v>0</v>
      </c>
      <c r="S44" s="11">
        <f t="shared" si="11"/>
        <v>0</v>
      </c>
    </row>
    <row r="45" spans="1:19" ht="16.5" customHeight="1" x14ac:dyDescent="0.2">
      <c r="B45" s="12"/>
      <c r="C45" s="13" t="s">
        <v>41</v>
      </c>
      <c r="D45" s="14"/>
      <c r="E45" s="15">
        <v>3</v>
      </c>
      <c r="F45" s="15"/>
      <c r="G45" s="16">
        <f t="shared" ref="G45:R45" si="37">IF($E$45=1,$E$99,IF($E$45=2,$E$100,IF($E$45=3,$E$101,IF($E$45=4,$E$102,IF($E$45=5,$E$103,0)))))*$D$45</f>
        <v>0</v>
      </c>
      <c r="H45" s="16">
        <f t="shared" si="37"/>
        <v>0</v>
      </c>
      <c r="I45" s="16">
        <f t="shared" si="37"/>
        <v>0</v>
      </c>
      <c r="J45" s="16">
        <f t="shared" si="37"/>
        <v>0</v>
      </c>
      <c r="K45" s="16">
        <f t="shared" si="37"/>
        <v>0</v>
      </c>
      <c r="L45" s="16">
        <f t="shared" si="37"/>
        <v>0</v>
      </c>
      <c r="M45" s="16">
        <f t="shared" si="37"/>
        <v>0</v>
      </c>
      <c r="N45" s="16">
        <f t="shared" si="37"/>
        <v>0</v>
      </c>
      <c r="O45" s="16">
        <f t="shared" si="37"/>
        <v>0</v>
      </c>
      <c r="P45" s="16">
        <f t="shared" si="37"/>
        <v>0</v>
      </c>
      <c r="Q45" s="16">
        <f t="shared" si="37"/>
        <v>0</v>
      </c>
      <c r="R45" s="16">
        <f t="shared" si="37"/>
        <v>0</v>
      </c>
      <c r="S45" s="11">
        <f t="shared" si="11"/>
        <v>0</v>
      </c>
    </row>
    <row r="46" spans="1:19" ht="17.100000000000001" customHeight="1" x14ac:dyDescent="0.2">
      <c r="A46" s="41"/>
      <c r="B46" s="24" t="s">
        <v>56</v>
      </c>
      <c r="C46" s="9"/>
      <c r="D46" s="9"/>
      <c r="E46" s="10"/>
      <c r="F46" s="10"/>
      <c r="G46" s="11"/>
      <c r="H46" s="11"/>
      <c r="I46" s="11"/>
      <c r="J46" s="11"/>
      <c r="K46" s="11"/>
      <c r="L46" s="11" t="s">
        <v>26</v>
      </c>
      <c r="M46" s="11"/>
      <c r="N46" s="11"/>
      <c r="O46" s="11"/>
      <c r="P46" s="11"/>
      <c r="Q46" s="11"/>
      <c r="R46" s="11"/>
      <c r="S46" s="11"/>
    </row>
    <row r="47" spans="1:19" ht="17.100000000000001" customHeight="1" x14ac:dyDescent="0.2">
      <c r="B47" s="12"/>
      <c r="C47" s="13" t="s">
        <v>57</v>
      </c>
      <c r="D47" s="14"/>
      <c r="E47" s="15">
        <v>3</v>
      </c>
      <c r="F47" s="15"/>
      <c r="G47" s="16">
        <f t="shared" ref="G47:R47" si="38">IF($E$47=1,$E$99,IF($E$47=2,$E$100,IF($E$47=3,$E$101,IF($E$47=4,$E$102,IF($E$47=5,$E$103,0)))))*$D$47</f>
        <v>0</v>
      </c>
      <c r="H47" s="16">
        <f t="shared" si="38"/>
        <v>0</v>
      </c>
      <c r="I47" s="16">
        <f t="shared" si="38"/>
        <v>0</v>
      </c>
      <c r="J47" s="16">
        <f t="shared" si="38"/>
        <v>0</v>
      </c>
      <c r="K47" s="16">
        <f t="shared" si="38"/>
        <v>0</v>
      </c>
      <c r="L47" s="16">
        <f t="shared" si="38"/>
        <v>0</v>
      </c>
      <c r="M47" s="16">
        <f t="shared" si="38"/>
        <v>0</v>
      </c>
      <c r="N47" s="16">
        <f t="shared" si="38"/>
        <v>0</v>
      </c>
      <c r="O47" s="16">
        <f t="shared" si="38"/>
        <v>0</v>
      </c>
      <c r="P47" s="16">
        <f t="shared" si="38"/>
        <v>0</v>
      </c>
      <c r="Q47" s="16">
        <f t="shared" si="38"/>
        <v>0</v>
      </c>
      <c r="R47" s="16">
        <f t="shared" si="38"/>
        <v>0</v>
      </c>
      <c r="S47" s="11">
        <f t="shared" si="11"/>
        <v>0</v>
      </c>
    </row>
    <row r="48" spans="1:19" ht="17.100000000000001" customHeight="1" x14ac:dyDescent="0.2">
      <c r="B48" s="12"/>
      <c r="C48" s="13" t="s">
        <v>58</v>
      </c>
      <c r="D48" s="14"/>
      <c r="E48" s="15">
        <v>3</v>
      </c>
      <c r="F48" s="15"/>
      <c r="G48" s="16">
        <f t="shared" ref="G48:R48" si="39">IF($E$48=1,$E$99,IF($E$48=2,$E$100,IF($E$48=3,$E$101,IF($E$48=4,$E$102,IF($E$48=5,$E$103,0)))))*$D$48</f>
        <v>0</v>
      </c>
      <c r="H48" s="16">
        <f t="shared" si="39"/>
        <v>0</v>
      </c>
      <c r="I48" s="16">
        <f t="shared" si="39"/>
        <v>0</v>
      </c>
      <c r="J48" s="16">
        <f t="shared" si="39"/>
        <v>0</v>
      </c>
      <c r="K48" s="16">
        <f t="shared" si="39"/>
        <v>0</v>
      </c>
      <c r="L48" s="16">
        <f t="shared" si="39"/>
        <v>0</v>
      </c>
      <c r="M48" s="16">
        <f t="shared" si="39"/>
        <v>0</v>
      </c>
      <c r="N48" s="16">
        <f t="shared" si="39"/>
        <v>0</v>
      </c>
      <c r="O48" s="16">
        <f t="shared" si="39"/>
        <v>0</v>
      </c>
      <c r="P48" s="16">
        <f t="shared" si="39"/>
        <v>0</v>
      </c>
      <c r="Q48" s="16">
        <f t="shared" si="39"/>
        <v>0</v>
      </c>
      <c r="R48" s="16">
        <f t="shared" si="39"/>
        <v>0</v>
      </c>
      <c r="S48" s="11">
        <f>SUM(G48:R48)</f>
        <v>0</v>
      </c>
    </row>
    <row r="49" spans="1:74" ht="17.100000000000001" customHeight="1" x14ac:dyDescent="0.2">
      <c r="B49" s="12"/>
      <c r="C49" s="13" t="s">
        <v>59</v>
      </c>
      <c r="D49" s="14"/>
      <c r="E49" s="15">
        <v>3</v>
      </c>
      <c r="F49" s="15"/>
      <c r="G49" s="16">
        <f t="shared" ref="G49:R49" si="40">IF($E$49=1,$E$99,IF($E$49=2,$E$100,IF($E$49=3,$E$101,IF($E$49=4,$E$102,IF($E$49=5,$E$103,0)))))*$D$49</f>
        <v>0</v>
      </c>
      <c r="H49" s="16">
        <f t="shared" si="40"/>
        <v>0</v>
      </c>
      <c r="I49" s="16">
        <f t="shared" si="40"/>
        <v>0</v>
      </c>
      <c r="J49" s="16">
        <f t="shared" si="40"/>
        <v>0</v>
      </c>
      <c r="K49" s="16">
        <f t="shared" si="40"/>
        <v>0</v>
      </c>
      <c r="L49" s="16">
        <f t="shared" si="40"/>
        <v>0</v>
      </c>
      <c r="M49" s="16">
        <f t="shared" si="40"/>
        <v>0</v>
      </c>
      <c r="N49" s="16">
        <f t="shared" si="40"/>
        <v>0</v>
      </c>
      <c r="O49" s="16">
        <f t="shared" si="40"/>
        <v>0</v>
      </c>
      <c r="P49" s="16">
        <f t="shared" si="40"/>
        <v>0</v>
      </c>
      <c r="Q49" s="16">
        <f t="shared" si="40"/>
        <v>0</v>
      </c>
      <c r="R49" s="16">
        <f t="shared" si="40"/>
        <v>0</v>
      </c>
      <c r="S49" s="11">
        <f t="shared" si="11"/>
        <v>0</v>
      </c>
    </row>
    <row r="50" spans="1:74" s="8" customFormat="1" ht="16.5" customHeight="1" x14ac:dyDescent="0.2">
      <c r="A50" s="47"/>
      <c r="B50" s="17"/>
      <c r="C50" s="13" t="s">
        <v>41</v>
      </c>
      <c r="D50" s="14"/>
      <c r="E50" s="15">
        <v>3</v>
      </c>
      <c r="F50" s="15"/>
      <c r="G50" s="16">
        <f t="shared" ref="G50:R50" si="41">IF($E$50=1,$E$99,IF($E$50=2,$E$100,IF($E$50=3,$E$101,IF($E$50=4,$E$102,IF($E$50=5,$E$103,0)))))*$D$50</f>
        <v>0</v>
      </c>
      <c r="H50" s="16">
        <f t="shared" si="41"/>
        <v>0</v>
      </c>
      <c r="I50" s="16">
        <f t="shared" si="41"/>
        <v>0</v>
      </c>
      <c r="J50" s="16">
        <f t="shared" si="41"/>
        <v>0</v>
      </c>
      <c r="K50" s="16">
        <f t="shared" si="41"/>
        <v>0</v>
      </c>
      <c r="L50" s="16">
        <f t="shared" si="41"/>
        <v>0</v>
      </c>
      <c r="M50" s="16">
        <f t="shared" si="41"/>
        <v>0</v>
      </c>
      <c r="N50" s="16">
        <f t="shared" si="41"/>
        <v>0</v>
      </c>
      <c r="O50" s="16">
        <f t="shared" si="41"/>
        <v>0</v>
      </c>
      <c r="P50" s="16">
        <f t="shared" si="41"/>
        <v>0</v>
      </c>
      <c r="Q50" s="16">
        <f t="shared" si="41"/>
        <v>0</v>
      </c>
      <c r="R50" s="16">
        <f t="shared" si="41"/>
        <v>0</v>
      </c>
      <c r="S50" s="11">
        <f t="shared" si="11"/>
        <v>0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ht="16.5" customHeight="1" x14ac:dyDescent="0.2">
      <c r="A51" s="49"/>
      <c r="B51" s="25" t="s">
        <v>60</v>
      </c>
      <c r="C51" s="26"/>
      <c r="D51" s="27">
        <f>S51</f>
        <v>0</v>
      </c>
      <c r="E51" s="28" t="s">
        <v>23</v>
      </c>
      <c r="F51" s="28"/>
      <c r="G51" s="22">
        <f>SUM(G15:G50)</f>
        <v>0</v>
      </c>
      <c r="H51" s="22">
        <f t="shared" ref="H51:R51" si="42">SUM(H15:H50)</f>
        <v>0</v>
      </c>
      <c r="I51" s="22">
        <f t="shared" si="42"/>
        <v>0</v>
      </c>
      <c r="J51" s="22">
        <f t="shared" si="42"/>
        <v>0</v>
      </c>
      <c r="K51" s="22">
        <f t="shared" si="42"/>
        <v>0</v>
      </c>
      <c r="L51" s="22">
        <f t="shared" si="42"/>
        <v>0</v>
      </c>
      <c r="M51" s="22">
        <f t="shared" si="42"/>
        <v>0</v>
      </c>
      <c r="N51" s="22">
        <f t="shared" si="42"/>
        <v>0</v>
      </c>
      <c r="O51" s="22">
        <f t="shared" si="42"/>
        <v>0</v>
      </c>
      <c r="P51" s="22">
        <f t="shared" si="42"/>
        <v>0</v>
      </c>
      <c r="Q51" s="22">
        <f t="shared" si="42"/>
        <v>0</v>
      </c>
      <c r="R51" s="22">
        <f t="shared" si="42"/>
        <v>0</v>
      </c>
      <c r="S51" s="22">
        <f t="shared" si="11"/>
        <v>0</v>
      </c>
    </row>
    <row r="52" spans="1:74" ht="17.100000000000001" customHeight="1" x14ac:dyDescent="0.2">
      <c r="A52" s="41"/>
      <c r="B52" s="24" t="s">
        <v>61</v>
      </c>
      <c r="C52" s="9"/>
      <c r="D52" s="9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74" ht="17.100000000000001" customHeight="1" x14ac:dyDescent="0.2">
      <c r="B53" s="17"/>
      <c r="C53" s="13" t="s">
        <v>62</v>
      </c>
      <c r="D53" s="14"/>
      <c r="E53" s="15">
        <v>3</v>
      </c>
      <c r="F53" s="15"/>
      <c r="G53" s="16">
        <f t="shared" ref="G53:R53" si="43">IF($E$53=1,$E$99,IF($E$53=2,$E$100,IF($E$53=3,$E$101,IF($E$53=4,$E$102,IF($E$53=5,$E$103,0)))))*$D$53</f>
        <v>0</v>
      </c>
      <c r="H53" s="16">
        <f t="shared" si="43"/>
        <v>0</v>
      </c>
      <c r="I53" s="16">
        <f t="shared" si="43"/>
        <v>0</v>
      </c>
      <c r="J53" s="16">
        <f t="shared" si="43"/>
        <v>0</v>
      </c>
      <c r="K53" s="16">
        <f t="shared" si="43"/>
        <v>0</v>
      </c>
      <c r="L53" s="16">
        <f t="shared" si="43"/>
        <v>0</v>
      </c>
      <c r="M53" s="16">
        <f t="shared" si="43"/>
        <v>0</v>
      </c>
      <c r="N53" s="16">
        <f t="shared" si="43"/>
        <v>0</v>
      </c>
      <c r="O53" s="16">
        <f t="shared" si="43"/>
        <v>0</v>
      </c>
      <c r="P53" s="16">
        <f t="shared" si="43"/>
        <v>0</v>
      </c>
      <c r="Q53" s="16">
        <f t="shared" si="43"/>
        <v>0</v>
      </c>
      <c r="R53" s="16">
        <f t="shared" si="43"/>
        <v>0</v>
      </c>
      <c r="S53" s="11">
        <f>SUM(G53:R53)</f>
        <v>0</v>
      </c>
    </row>
    <row r="54" spans="1:74" ht="17.100000000000001" customHeight="1" x14ac:dyDescent="0.2">
      <c r="B54" s="17"/>
      <c r="C54" s="13" t="s">
        <v>63</v>
      </c>
      <c r="D54" s="14"/>
      <c r="E54" s="15">
        <v>3</v>
      </c>
      <c r="F54" s="15"/>
      <c r="G54" s="16">
        <f t="shared" ref="G54:R54" si="44">IF($E$54=1,$E$99,IF($E$54=2,$E$100,IF($E$54=3,$E$101,IF($E$54=4,$E$102,IF($E$54=5,$E$103,0)))))*$D$54</f>
        <v>0</v>
      </c>
      <c r="H54" s="16">
        <f t="shared" si="44"/>
        <v>0</v>
      </c>
      <c r="I54" s="16">
        <f t="shared" si="44"/>
        <v>0</v>
      </c>
      <c r="J54" s="16">
        <f t="shared" si="44"/>
        <v>0</v>
      </c>
      <c r="K54" s="16">
        <f t="shared" si="44"/>
        <v>0</v>
      </c>
      <c r="L54" s="16">
        <f t="shared" si="44"/>
        <v>0</v>
      </c>
      <c r="M54" s="16">
        <f t="shared" si="44"/>
        <v>0</v>
      </c>
      <c r="N54" s="16">
        <f t="shared" si="44"/>
        <v>0</v>
      </c>
      <c r="O54" s="16">
        <f t="shared" si="44"/>
        <v>0</v>
      </c>
      <c r="P54" s="16">
        <f t="shared" si="44"/>
        <v>0</v>
      </c>
      <c r="Q54" s="16">
        <f t="shared" si="44"/>
        <v>0</v>
      </c>
      <c r="R54" s="16">
        <f t="shared" si="44"/>
        <v>0</v>
      </c>
      <c r="S54" s="11">
        <f t="shared" ref="S54:S62" si="45">SUM(G54:R54)</f>
        <v>0</v>
      </c>
    </row>
    <row r="55" spans="1:74" ht="17.100000000000001" customHeight="1" x14ac:dyDescent="0.2">
      <c r="B55" s="17"/>
      <c r="C55" s="13" t="s">
        <v>64</v>
      </c>
      <c r="D55" s="14"/>
      <c r="E55" s="15">
        <v>3</v>
      </c>
      <c r="F55" s="15"/>
      <c r="G55" s="16">
        <f t="shared" ref="G55:R55" si="46">IF($E$55=1,$E$99,IF($E$55=2,$E$100,IF($E$55=3,$E$101,IF($E$55=4,$E$102,IF($E$55=5,$E$103,0)))))*$D$55</f>
        <v>0</v>
      </c>
      <c r="H55" s="16">
        <f t="shared" si="46"/>
        <v>0</v>
      </c>
      <c r="I55" s="16">
        <f t="shared" si="46"/>
        <v>0</v>
      </c>
      <c r="J55" s="16">
        <f t="shared" si="46"/>
        <v>0</v>
      </c>
      <c r="K55" s="16">
        <f t="shared" si="46"/>
        <v>0</v>
      </c>
      <c r="L55" s="16">
        <f t="shared" si="46"/>
        <v>0</v>
      </c>
      <c r="M55" s="16">
        <f t="shared" si="46"/>
        <v>0</v>
      </c>
      <c r="N55" s="16">
        <f t="shared" si="46"/>
        <v>0</v>
      </c>
      <c r="O55" s="16">
        <f t="shared" si="46"/>
        <v>0</v>
      </c>
      <c r="P55" s="16">
        <f t="shared" si="46"/>
        <v>0</v>
      </c>
      <c r="Q55" s="16">
        <f t="shared" si="46"/>
        <v>0</v>
      </c>
      <c r="R55" s="16">
        <f t="shared" si="46"/>
        <v>0</v>
      </c>
      <c r="S55" s="11">
        <f t="shared" si="45"/>
        <v>0</v>
      </c>
    </row>
    <row r="56" spans="1:74" ht="17.100000000000001" customHeight="1" x14ac:dyDescent="0.2">
      <c r="B56" s="17"/>
      <c r="C56" s="13" t="s">
        <v>65</v>
      </c>
      <c r="D56" s="14"/>
      <c r="E56" s="15">
        <v>3</v>
      </c>
      <c r="F56" s="15"/>
      <c r="G56" s="16">
        <f t="shared" ref="G56:R56" si="47">IF($E$56=1,$E$99,IF($E$56=2,$E$100,IF($E$56=3,$E$101,IF($E$56=4,$E$102,IF($E$56=5,$E$103,0)))))*$D$56</f>
        <v>0</v>
      </c>
      <c r="H56" s="16">
        <f t="shared" si="47"/>
        <v>0</v>
      </c>
      <c r="I56" s="16">
        <f t="shared" si="47"/>
        <v>0</v>
      </c>
      <c r="J56" s="16">
        <f t="shared" si="47"/>
        <v>0</v>
      </c>
      <c r="K56" s="16">
        <f t="shared" si="47"/>
        <v>0</v>
      </c>
      <c r="L56" s="16">
        <f t="shared" si="47"/>
        <v>0</v>
      </c>
      <c r="M56" s="16">
        <f t="shared" si="47"/>
        <v>0</v>
      </c>
      <c r="N56" s="16">
        <f t="shared" si="47"/>
        <v>0</v>
      </c>
      <c r="O56" s="16">
        <f t="shared" si="47"/>
        <v>0</v>
      </c>
      <c r="P56" s="16">
        <f t="shared" si="47"/>
        <v>0</v>
      </c>
      <c r="Q56" s="16">
        <f t="shared" si="47"/>
        <v>0</v>
      </c>
      <c r="R56" s="16">
        <f t="shared" si="47"/>
        <v>0</v>
      </c>
      <c r="S56" s="11">
        <f t="shared" si="45"/>
        <v>0</v>
      </c>
    </row>
    <row r="57" spans="1:74" ht="17.100000000000001" customHeight="1" x14ac:dyDescent="0.2">
      <c r="B57" s="17"/>
      <c r="C57" s="13" t="s">
        <v>66</v>
      </c>
      <c r="D57" s="14"/>
      <c r="E57" s="15">
        <v>3</v>
      </c>
      <c r="F57" s="15"/>
      <c r="G57" s="16">
        <f t="shared" ref="G57:R57" si="48">IF($E$57=1,$E$99,IF($E$57=2,$E$100,IF($E$57=3,$E$101,IF($E$57=4,$E$102,IF($E$57=5,$E$103,0)))))*$D$57</f>
        <v>0</v>
      </c>
      <c r="H57" s="16">
        <f t="shared" si="48"/>
        <v>0</v>
      </c>
      <c r="I57" s="16">
        <f t="shared" si="48"/>
        <v>0</v>
      </c>
      <c r="J57" s="16">
        <f t="shared" si="48"/>
        <v>0</v>
      </c>
      <c r="K57" s="16">
        <f t="shared" si="48"/>
        <v>0</v>
      </c>
      <c r="L57" s="16">
        <f t="shared" si="48"/>
        <v>0</v>
      </c>
      <c r="M57" s="16">
        <f t="shared" si="48"/>
        <v>0</v>
      </c>
      <c r="N57" s="16">
        <f t="shared" si="48"/>
        <v>0</v>
      </c>
      <c r="O57" s="16">
        <f t="shared" si="48"/>
        <v>0</v>
      </c>
      <c r="P57" s="16">
        <f t="shared" si="48"/>
        <v>0</v>
      </c>
      <c r="Q57" s="16">
        <f t="shared" si="48"/>
        <v>0</v>
      </c>
      <c r="R57" s="16">
        <f t="shared" si="48"/>
        <v>0</v>
      </c>
      <c r="S57" s="11">
        <f t="shared" si="45"/>
        <v>0</v>
      </c>
    </row>
    <row r="58" spans="1:74" ht="17.100000000000001" customHeight="1" x14ac:dyDescent="0.2">
      <c r="B58" s="17"/>
      <c r="C58" s="13" t="s">
        <v>67</v>
      </c>
      <c r="D58" s="14"/>
      <c r="E58" s="15">
        <v>3</v>
      </c>
      <c r="F58" s="15"/>
      <c r="G58" s="16">
        <f t="shared" ref="G58:R58" si="49">IF($E$58=1,$E$99,IF($E$58=2,$E$100,IF($E$58=3,$E$101,IF($E$58=4,$E$102,IF($E$58=5,$E$103,0)))))*$D$58</f>
        <v>0</v>
      </c>
      <c r="H58" s="16">
        <f t="shared" si="49"/>
        <v>0</v>
      </c>
      <c r="I58" s="16">
        <f t="shared" si="49"/>
        <v>0</v>
      </c>
      <c r="J58" s="16">
        <f t="shared" si="49"/>
        <v>0</v>
      </c>
      <c r="K58" s="16">
        <f t="shared" si="49"/>
        <v>0</v>
      </c>
      <c r="L58" s="16">
        <f t="shared" si="49"/>
        <v>0</v>
      </c>
      <c r="M58" s="16">
        <f t="shared" si="49"/>
        <v>0</v>
      </c>
      <c r="N58" s="16">
        <f t="shared" si="49"/>
        <v>0</v>
      </c>
      <c r="O58" s="16">
        <f t="shared" si="49"/>
        <v>0</v>
      </c>
      <c r="P58" s="16">
        <f t="shared" si="49"/>
        <v>0</v>
      </c>
      <c r="Q58" s="16">
        <f t="shared" si="49"/>
        <v>0</v>
      </c>
      <c r="R58" s="16">
        <f t="shared" si="49"/>
        <v>0</v>
      </c>
      <c r="S58" s="11">
        <f t="shared" si="45"/>
        <v>0</v>
      </c>
    </row>
    <row r="59" spans="1:74" ht="17.100000000000001" customHeight="1" x14ac:dyDescent="0.2">
      <c r="B59" s="17"/>
      <c r="C59" s="13" t="s">
        <v>68</v>
      </c>
      <c r="D59" s="14"/>
      <c r="E59" s="15">
        <v>3</v>
      </c>
      <c r="F59" s="15"/>
      <c r="G59" s="16">
        <f t="shared" ref="G59:R59" si="50">IF($E$59=1,$E$99,IF($E$59=2,$E$100,IF($E$59=3,$E$101,IF($E$59=4,$E$102,IF($E$59=5,$E$103,0)))))*$D$59</f>
        <v>0</v>
      </c>
      <c r="H59" s="16">
        <f t="shared" si="50"/>
        <v>0</v>
      </c>
      <c r="I59" s="16">
        <f t="shared" si="50"/>
        <v>0</v>
      </c>
      <c r="J59" s="16">
        <f t="shared" si="50"/>
        <v>0</v>
      </c>
      <c r="K59" s="16">
        <f t="shared" si="50"/>
        <v>0</v>
      </c>
      <c r="L59" s="16">
        <f t="shared" si="50"/>
        <v>0</v>
      </c>
      <c r="M59" s="16">
        <f t="shared" si="50"/>
        <v>0</v>
      </c>
      <c r="N59" s="16">
        <f t="shared" si="50"/>
        <v>0</v>
      </c>
      <c r="O59" s="16">
        <f t="shared" si="50"/>
        <v>0</v>
      </c>
      <c r="P59" s="16">
        <f t="shared" si="50"/>
        <v>0</v>
      </c>
      <c r="Q59" s="16">
        <f t="shared" si="50"/>
        <v>0</v>
      </c>
      <c r="R59" s="16">
        <f t="shared" si="50"/>
        <v>0</v>
      </c>
      <c r="S59" s="11">
        <f t="shared" si="45"/>
        <v>0</v>
      </c>
    </row>
    <row r="60" spans="1:74" ht="17.100000000000001" customHeight="1" x14ac:dyDescent="0.2">
      <c r="B60" s="17"/>
      <c r="C60" s="13" t="s">
        <v>69</v>
      </c>
      <c r="D60" s="14"/>
      <c r="E60" s="15">
        <v>3</v>
      </c>
      <c r="F60" s="15"/>
      <c r="G60" s="16">
        <f t="shared" ref="G60:R60" si="51">IF($E$60=1,$E$99,IF($E$60=2,$E$100,IF($E$60=3,$E$101,IF($E$60=4,$E$102,IF($E$60=5,$E$103,0)))))*$D$60</f>
        <v>0</v>
      </c>
      <c r="H60" s="16">
        <f t="shared" si="51"/>
        <v>0</v>
      </c>
      <c r="I60" s="16">
        <f t="shared" si="51"/>
        <v>0</v>
      </c>
      <c r="J60" s="16">
        <f t="shared" si="51"/>
        <v>0</v>
      </c>
      <c r="K60" s="16">
        <f t="shared" si="51"/>
        <v>0</v>
      </c>
      <c r="L60" s="16">
        <f t="shared" si="51"/>
        <v>0</v>
      </c>
      <c r="M60" s="16">
        <f t="shared" si="51"/>
        <v>0</v>
      </c>
      <c r="N60" s="16">
        <f t="shared" si="51"/>
        <v>0</v>
      </c>
      <c r="O60" s="16">
        <f t="shared" si="51"/>
        <v>0</v>
      </c>
      <c r="P60" s="16">
        <f t="shared" si="51"/>
        <v>0</v>
      </c>
      <c r="Q60" s="16">
        <f t="shared" si="51"/>
        <v>0</v>
      </c>
      <c r="R60" s="16">
        <f t="shared" si="51"/>
        <v>0</v>
      </c>
      <c r="S60" s="11">
        <f t="shared" si="45"/>
        <v>0</v>
      </c>
    </row>
    <row r="61" spans="1:74" ht="17.100000000000001" customHeight="1" x14ac:dyDescent="0.2">
      <c r="B61" s="17"/>
      <c r="C61" s="13" t="s">
        <v>70</v>
      </c>
      <c r="D61" s="14"/>
      <c r="E61" s="15">
        <v>3</v>
      </c>
      <c r="F61" s="15"/>
      <c r="G61" s="16">
        <f t="shared" ref="G61:R61" si="52">IF($E$61=1,$E$99,IF($E$61=2,$E$100,IF($E$61=3,$E$101,IF($E$61=4,$E$102,IF($E$61=5,$E$103,0)))))*$D$61</f>
        <v>0</v>
      </c>
      <c r="H61" s="16">
        <f t="shared" si="52"/>
        <v>0</v>
      </c>
      <c r="I61" s="16">
        <f t="shared" si="52"/>
        <v>0</v>
      </c>
      <c r="J61" s="16">
        <f t="shared" si="52"/>
        <v>0</v>
      </c>
      <c r="K61" s="16">
        <f t="shared" si="52"/>
        <v>0</v>
      </c>
      <c r="L61" s="16">
        <f t="shared" si="52"/>
        <v>0</v>
      </c>
      <c r="M61" s="16">
        <f t="shared" si="52"/>
        <v>0</v>
      </c>
      <c r="N61" s="16">
        <f t="shared" si="52"/>
        <v>0</v>
      </c>
      <c r="O61" s="16">
        <f t="shared" si="52"/>
        <v>0</v>
      </c>
      <c r="P61" s="16">
        <f t="shared" si="52"/>
        <v>0</v>
      </c>
      <c r="Q61" s="16">
        <f t="shared" si="52"/>
        <v>0</v>
      </c>
      <c r="R61" s="16">
        <f t="shared" si="52"/>
        <v>0</v>
      </c>
      <c r="S61" s="11">
        <f>SUM(G61:R61)</f>
        <v>0</v>
      </c>
    </row>
    <row r="62" spans="1:74" s="8" customFormat="1" ht="16.5" customHeight="1" x14ac:dyDescent="0.2">
      <c r="A62" s="47"/>
      <c r="B62" s="17"/>
      <c r="C62" s="18" t="s">
        <v>71</v>
      </c>
      <c r="D62" s="14"/>
      <c r="E62" s="15">
        <v>3</v>
      </c>
      <c r="F62" s="15"/>
      <c r="G62" s="16">
        <f t="shared" ref="G62:R62" si="53">IF($E$62=1,$E$99,IF($E$62=2,$E$100,IF($E$62=3,$E$101,IF($E$62=4,$E$102,IF($E$62=5,$E$103,0)))))*$D$62</f>
        <v>0</v>
      </c>
      <c r="H62" s="16">
        <f t="shared" si="53"/>
        <v>0</v>
      </c>
      <c r="I62" s="16">
        <f t="shared" si="53"/>
        <v>0</v>
      </c>
      <c r="J62" s="16">
        <f t="shared" si="53"/>
        <v>0</v>
      </c>
      <c r="K62" s="16">
        <f t="shared" si="53"/>
        <v>0</v>
      </c>
      <c r="L62" s="16">
        <f t="shared" si="53"/>
        <v>0</v>
      </c>
      <c r="M62" s="16">
        <f t="shared" si="53"/>
        <v>0</v>
      </c>
      <c r="N62" s="16">
        <f t="shared" si="53"/>
        <v>0</v>
      </c>
      <c r="O62" s="16">
        <f t="shared" si="53"/>
        <v>0</v>
      </c>
      <c r="P62" s="16">
        <f t="shared" si="53"/>
        <v>0</v>
      </c>
      <c r="Q62" s="16">
        <f t="shared" si="53"/>
        <v>0</v>
      </c>
      <c r="R62" s="16">
        <f t="shared" si="53"/>
        <v>0</v>
      </c>
      <c r="S62" s="11">
        <f t="shared" si="45"/>
        <v>0</v>
      </c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16.5" customHeight="1" x14ac:dyDescent="0.2">
      <c r="A63" s="49"/>
      <c r="B63" s="25" t="s">
        <v>72</v>
      </c>
      <c r="C63" s="26"/>
      <c r="D63" s="27">
        <f>S63</f>
        <v>0</v>
      </c>
      <c r="E63" s="28" t="s">
        <v>23</v>
      </c>
      <c r="F63" s="28"/>
      <c r="G63" s="22">
        <f>SUM(G53:G62)</f>
        <v>0</v>
      </c>
      <c r="H63" s="22">
        <f t="shared" ref="H63:R63" si="54">SUM(H53:H62)</f>
        <v>0</v>
      </c>
      <c r="I63" s="22">
        <f t="shared" si="54"/>
        <v>0</v>
      </c>
      <c r="J63" s="22">
        <f t="shared" si="54"/>
        <v>0</v>
      </c>
      <c r="K63" s="22">
        <f t="shared" si="54"/>
        <v>0</v>
      </c>
      <c r="L63" s="22">
        <f t="shared" si="54"/>
        <v>0</v>
      </c>
      <c r="M63" s="22">
        <f t="shared" si="54"/>
        <v>0</v>
      </c>
      <c r="N63" s="22">
        <f t="shared" si="54"/>
        <v>0</v>
      </c>
      <c r="O63" s="22">
        <f t="shared" si="54"/>
        <v>0</v>
      </c>
      <c r="P63" s="22">
        <f t="shared" si="54"/>
        <v>0</v>
      </c>
      <c r="Q63" s="22">
        <f t="shared" si="54"/>
        <v>0</v>
      </c>
      <c r="R63" s="22">
        <f t="shared" si="54"/>
        <v>0</v>
      </c>
      <c r="S63" s="22">
        <f>SUM(G63:R63)</f>
        <v>0</v>
      </c>
    </row>
    <row r="64" spans="1:74" ht="17.100000000000001" customHeight="1" x14ac:dyDescent="0.2">
      <c r="A64" s="41"/>
      <c r="B64" s="29" t="s">
        <v>73</v>
      </c>
      <c r="C64" s="30" t="s">
        <v>74</v>
      </c>
      <c r="D64" s="30"/>
      <c r="E64" s="31"/>
      <c r="F64" s="3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74" ht="17.100000000000001" customHeight="1" x14ac:dyDescent="0.2">
      <c r="B65" s="12"/>
      <c r="C65" s="13" t="s">
        <v>75</v>
      </c>
      <c r="D65" s="14"/>
      <c r="E65" s="15">
        <v>3</v>
      </c>
      <c r="F65" s="15"/>
      <c r="G65" s="16">
        <f t="shared" ref="G65:R65" si="55">IF($E$65=1,$E$99,IF($E$65=2,$E$100,IF($E$65=3,$E$101,IF($E$65=4,$E$102,IF($E$65=5,$E$103,0)))))*$D$65</f>
        <v>0</v>
      </c>
      <c r="H65" s="16">
        <f t="shared" si="55"/>
        <v>0</v>
      </c>
      <c r="I65" s="16">
        <f t="shared" si="55"/>
        <v>0</v>
      </c>
      <c r="J65" s="16">
        <f t="shared" si="55"/>
        <v>0</v>
      </c>
      <c r="K65" s="16">
        <f t="shared" si="55"/>
        <v>0</v>
      </c>
      <c r="L65" s="16">
        <f t="shared" si="55"/>
        <v>0</v>
      </c>
      <c r="M65" s="16">
        <f t="shared" si="55"/>
        <v>0</v>
      </c>
      <c r="N65" s="16">
        <f t="shared" si="55"/>
        <v>0</v>
      </c>
      <c r="O65" s="16">
        <f t="shared" si="55"/>
        <v>0</v>
      </c>
      <c r="P65" s="16">
        <f t="shared" si="55"/>
        <v>0</v>
      </c>
      <c r="Q65" s="16">
        <f t="shared" si="55"/>
        <v>0</v>
      </c>
      <c r="R65" s="16">
        <f t="shared" si="55"/>
        <v>0</v>
      </c>
      <c r="S65" s="11">
        <f t="shared" ref="S65:S72" si="56">SUM(G65:R65)</f>
        <v>0</v>
      </c>
    </row>
    <row r="66" spans="1:74" ht="17.100000000000001" customHeight="1" x14ac:dyDescent="0.2">
      <c r="B66" s="12"/>
      <c r="C66" s="13" t="s">
        <v>76</v>
      </c>
      <c r="D66" s="14"/>
      <c r="E66" s="15">
        <v>3</v>
      </c>
      <c r="F66" s="15"/>
      <c r="G66" s="16">
        <f t="shared" ref="G66:R66" si="57">IF($E$66=1,$E$99,IF($E$66=2,$E$100,IF($E$66=3,$E$101,IF($E$66=4,$E$102,IF($E$66=5,$E$103,0)))))*$D$66</f>
        <v>0</v>
      </c>
      <c r="H66" s="16">
        <f t="shared" si="57"/>
        <v>0</v>
      </c>
      <c r="I66" s="16">
        <f t="shared" si="57"/>
        <v>0</v>
      </c>
      <c r="J66" s="16">
        <f t="shared" si="57"/>
        <v>0</v>
      </c>
      <c r="K66" s="16">
        <f t="shared" si="57"/>
        <v>0</v>
      </c>
      <c r="L66" s="16">
        <f t="shared" si="57"/>
        <v>0</v>
      </c>
      <c r="M66" s="16">
        <f t="shared" si="57"/>
        <v>0</v>
      </c>
      <c r="N66" s="16">
        <f t="shared" si="57"/>
        <v>0</v>
      </c>
      <c r="O66" s="16">
        <f t="shared" si="57"/>
        <v>0</v>
      </c>
      <c r="P66" s="16">
        <f t="shared" si="57"/>
        <v>0</v>
      </c>
      <c r="Q66" s="16">
        <f t="shared" si="57"/>
        <v>0</v>
      </c>
      <c r="R66" s="16">
        <f t="shared" si="57"/>
        <v>0</v>
      </c>
      <c r="S66" s="11">
        <f t="shared" si="56"/>
        <v>0</v>
      </c>
    </row>
    <row r="67" spans="1:74" ht="17.100000000000001" customHeight="1" x14ac:dyDescent="0.2">
      <c r="B67" s="17"/>
      <c r="C67" s="13" t="s">
        <v>77</v>
      </c>
      <c r="D67" s="14"/>
      <c r="E67" s="15">
        <v>3</v>
      </c>
      <c r="F67" s="15"/>
      <c r="G67" s="16">
        <f t="shared" ref="G67:R67" si="58">IF($E$67=1,$E$99,IF($E$67=2,$E$100,IF($E$67=3,$E$101,IF($E$67=4,$E$102,IF($E$67=5,$E$103,0)))))*$D$67</f>
        <v>0</v>
      </c>
      <c r="H67" s="16">
        <f t="shared" si="58"/>
        <v>0</v>
      </c>
      <c r="I67" s="16">
        <f t="shared" si="58"/>
        <v>0</v>
      </c>
      <c r="J67" s="16">
        <f t="shared" si="58"/>
        <v>0</v>
      </c>
      <c r="K67" s="16">
        <f t="shared" si="58"/>
        <v>0</v>
      </c>
      <c r="L67" s="16">
        <f t="shared" si="58"/>
        <v>0</v>
      </c>
      <c r="M67" s="16">
        <f t="shared" si="58"/>
        <v>0</v>
      </c>
      <c r="N67" s="16">
        <f t="shared" si="58"/>
        <v>0</v>
      </c>
      <c r="O67" s="16">
        <f t="shared" si="58"/>
        <v>0</v>
      </c>
      <c r="P67" s="16">
        <f t="shared" si="58"/>
        <v>0</v>
      </c>
      <c r="Q67" s="16">
        <f t="shared" si="58"/>
        <v>0</v>
      </c>
      <c r="R67" s="16">
        <f t="shared" si="58"/>
        <v>0</v>
      </c>
      <c r="S67" s="11">
        <f t="shared" si="56"/>
        <v>0</v>
      </c>
    </row>
    <row r="68" spans="1:74" ht="17.100000000000001" customHeight="1" x14ac:dyDescent="0.2">
      <c r="B68" s="17"/>
      <c r="C68" s="18" t="s">
        <v>78</v>
      </c>
      <c r="D68" s="14"/>
      <c r="E68" s="15">
        <v>3</v>
      </c>
      <c r="F68" s="15"/>
      <c r="G68" s="16">
        <f t="shared" ref="G68:R68" si="59">IF($E$68=1,$E$99,IF($E$68=2,$E$100,IF($E$68=3,$E$101,IF($E$68=4,$E$102,IF($E$68=5,$E$103,0)))))*$D$68</f>
        <v>0</v>
      </c>
      <c r="H68" s="16">
        <f t="shared" si="59"/>
        <v>0</v>
      </c>
      <c r="I68" s="16">
        <f t="shared" si="59"/>
        <v>0</v>
      </c>
      <c r="J68" s="16">
        <f t="shared" si="59"/>
        <v>0</v>
      </c>
      <c r="K68" s="16">
        <f t="shared" si="59"/>
        <v>0</v>
      </c>
      <c r="L68" s="16">
        <f t="shared" si="59"/>
        <v>0</v>
      </c>
      <c r="M68" s="16">
        <f t="shared" si="59"/>
        <v>0</v>
      </c>
      <c r="N68" s="16">
        <f t="shared" si="59"/>
        <v>0</v>
      </c>
      <c r="O68" s="16">
        <f t="shared" si="59"/>
        <v>0</v>
      </c>
      <c r="P68" s="16">
        <f t="shared" si="59"/>
        <v>0</v>
      </c>
      <c r="Q68" s="16">
        <f t="shared" si="59"/>
        <v>0</v>
      </c>
      <c r="R68" s="16">
        <f t="shared" si="59"/>
        <v>0</v>
      </c>
      <c r="S68" s="11">
        <f t="shared" si="56"/>
        <v>0</v>
      </c>
    </row>
    <row r="69" spans="1:74" ht="17.100000000000001" customHeight="1" x14ac:dyDescent="0.2">
      <c r="B69" s="17"/>
      <c r="C69" s="18" t="s">
        <v>79</v>
      </c>
      <c r="D69" s="14"/>
      <c r="E69" s="15">
        <v>3</v>
      </c>
      <c r="F69" s="15"/>
      <c r="G69" s="16">
        <f t="shared" ref="G69:R69" si="60">IF($E$69=1,$E$99,IF($E$69=2,$E$100,IF($E$69=3,$E$101,IF($E$69=4,$E$102,IF($E$69=5,$E$103,0)))))*$D$69</f>
        <v>0</v>
      </c>
      <c r="H69" s="16">
        <f t="shared" si="60"/>
        <v>0</v>
      </c>
      <c r="I69" s="16">
        <f t="shared" si="60"/>
        <v>0</v>
      </c>
      <c r="J69" s="16">
        <f t="shared" si="60"/>
        <v>0</v>
      </c>
      <c r="K69" s="16">
        <f t="shared" si="60"/>
        <v>0</v>
      </c>
      <c r="L69" s="16">
        <f t="shared" si="60"/>
        <v>0</v>
      </c>
      <c r="M69" s="16">
        <f t="shared" si="60"/>
        <v>0</v>
      </c>
      <c r="N69" s="16">
        <f t="shared" si="60"/>
        <v>0</v>
      </c>
      <c r="O69" s="16">
        <f t="shared" si="60"/>
        <v>0</v>
      </c>
      <c r="P69" s="16">
        <f t="shared" si="60"/>
        <v>0</v>
      </c>
      <c r="Q69" s="16">
        <f t="shared" si="60"/>
        <v>0</v>
      </c>
      <c r="R69" s="16">
        <f t="shared" si="60"/>
        <v>0</v>
      </c>
      <c r="S69" s="11">
        <f t="shared" si="56"/>
        <v>0</v>
      </c>
    </row>
    <row r="70" spans="1:74" ht="17.100000000000001" customHeight="1" x14ac:dyDescent="0.2">
      <c r="B70" s="17"/>
      <c r="C70" s="13" t="s">
        <v>80</v>
      </c>
      <c r="D70" s="14"/>
      <c r="E70" s="15">
        <v>3</v>
      </c>
      <c r="F70" s="15"/>
      <c r="G70" s="16">
        <f t="shared" ref="G70:R70" si="61">IF($E$70=1,$E$99,IF($E$70=2,$E$100,IF($E$70=3,$E$101,IF($E$70=4,$E$102,IF($E$70=5,$E$103,0)))))*$D$70</f>
        <v>0</v>
      </c>
      <c r="H70" s="16">
        <f t="shared" si="61"/>
        <v>0</v>
      </c>
      <c r="I70" s="16">
        <f t="shared" si="61"/>
        <v>0</v>
      </c>
      <c r="J70" s="16">
        <f t="shared" si="61"/>
        <v>0</v>
      </c>
      <c r="K70" s="16">
        <f t="shared" si="61"/>
        <v>0</v>
      </c>
      <c r="L70" s="16">
        <f t="shared" si="61"/>
        <v>0</v>
      </c>
      <c r="M70" s="16">
        <f t="shared" si="61"/>
        <v>0</v>
      </c>
      <c r="N70" s="16">
        <f t="shared" si="61"/>
        <v>0</v>
      </c>
      <c r="O70" s="16">
        <f t="shared" si="61"/>
        <v>0</v>
      </c>
      <c r="P70" s="16">
        <f t="shared" si="61"/>
        <v>0</v>
      </c>
      <c r="Q70" s="16">
        <f t="shared" si="61"/>
        <v>0</v>
      </c>
      <c r="R70" s="16">
        <f t="shared" si="61"/>
        <v>0</v>
      </c>
      <c r="S70" s="11">
        <f>SUM(G70:R70)</f>
        <v>0</v>
      </c>
    </row>
    <row r="71" spans="1:74" s="8" customFormat="1" ht="16.5" customHeight="1" x14ac:dyDescent="0.2">
      <c r="A71" s="47"/>
      <c r="B71" s="17"/>
      <c r="C71" s="13" t="s">
        <v>81</v>
      </c>
      <c r="D71" s="14"/>
      <c r="E71" s="15">
        <v>3</v>
      </c>
      <c r="F71" s="15"/>
      <c r="G71" s="16">
        <f t="shared" ref="G71:R71" si="62">IF($E$71=1,$E$99,IF($E$71=2,$E$100,IF($E$71=3,$E$101,IF($E$71=4,$E$102,IF($E$71=5,$E$103,0)))))*$D$71</f>
        <v>0</v>
      </c>
      <c r="H71" s="16">
        <f t="shared" si="62"/>
        <v>0</v>
      </c>
      <c r="I71" s="16">
        <f t="shared" si="62"/>
        <v>0</v>
      </c>
      <c r="J71" s="16">
        <f t="shared" si="62"/>
        <v>0</v>
      </c>
      <c r="K71" s="16">
        <f t="shared" si="62"/>
        <v>0</v>
      </c>
      <c r="L71" s="16">
        <f t="shared" si="62"/>
        <v>0</v>
      </c>
      <c r="M71" s="16">
        <f t="shared" si="62"/>
        <v>0</v>
      </c>
      <c r="N71" s="16">
        <f t="shared" si="62"/>
        <v>0</v>
      </c>
      <c r="O71" s="16">
        <f t="shared" si="62"/>
        <v>0</v>
      </c>
      <c r="P71" s="16">
        <f t="shared" si="62"/>
        <v>0</v>
      </c>
      <c r="Q71" s="16">
        <f t="shared" si="62"/>
        <v>0</v>
      </c>
      <c r="R71" s="16">
        <f t="shared" si="62"/>
        <v>0</v>
      </c>
      <c r="S71" s="11">
        <f t="shared" si="56"/>
        <v>0</v>
      </c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16.5" customHeight="1" x14ac:dyDescent="0.2">
      <c r="A72" s="49"/>
      <c r="B72" s="25" t="s">
        <v>82</v>
      </c>
      <c r="C72" s="26"/>
      <c r="D72" s="27">
        <f>S72</f>
        <v>0</v>
      </c>
      <c r="E72" s="28" t="s">
        <v>23</v>
      </c>
      <c r="F72" s="28"/>
      <c r="G72" s="22">
        <f t="shared" ref="G72:R72" si="63">SUM(G65:G71)</f>
        <v>0</v>
      </c>
      <c r="H72" s="22">
        <f t="shared" si="63"/>
        <v>0</v>
      </c>
      <c r="I72" s="22">
        <f t="shared" si="63"/>
        <v>0</v>
      </c>
      <c r="J72" s="22">
        <f t="shared" si="63"/>
        <v>0</v>
      </c>
      <c r="K72" s="22">
        <f t="shared" si="63"/>
        <v>0</v>
      </c>
      <c r="L72" s="22">
        <f t="shared" si="63"/>
        <v>0</v>
      </c>
      <c r="M72" s="22">
        <f t="shared" si="63"/>
        <v>0</v>
      </c>
      <c r="N72" s="22">
        <f t="shared" si="63"/>
        <v>0</v>
      </c>
      <c r="O72" s="22">
        <f t="shared" si="63"/>
        <v>0</v>
      </c>
      <c r="P72" s="22">
        <f t="shared" si="63"/>
        <v>0</v>
      </c>
      <c r="Q72" s="22">
        <f t="shared" si="63"/>
        <v>0</v>
      </c>
      <c r="R72" s="22">
        <f t="shared" si="63"/>
        <v>0</v>
      </c>
      <c r="S72" s="22">
        <f t="shared" si="56"/>
        <v>0</v>
      </c>
    </row>
    <row r="73" spans="1:74" ht="17.100000000000001" customHeight="1" x14ac:dyDescent="0.2">
      <c r="A73" s="41"/>
      <c r="B73" s="24" t="s">
        <v>83</v>
      </c>
      <c r="C73" s="32"/>
      <c r="D73" s="32"/>
      <c r="E73" s="33"/>
      <c r="F73" s="33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74" ht="17.100000000000001" customHeight="1" x14ac:dyDescent="0.2">
      <c r="B74" s="12"/>
      <c r="C74" s="13" t="s">
        <v>84</v>
      </c>
      <c r="D74" s="14"/>
      <c r="E74" s="15">
        <v>3</v>
      </c>
      <c r="F74" s="15"/>
      <c r="G74" s="16">
        <f t="shared" ref="G74:R74" si="64">IF($E$74=1,$E$99,IF($E$74=2,$E$100,IF($E$74=3,$E$101,IF($E$74=4,$E$102,IF($E$74=5,$E$103,0)))))*$D$74</f>
        <v>0</v>
      </c>
      <c r="H74" s="16">
        <f t="shared" si="64"/>
        <v>0</v>
      </c>
      <c r="I74" s="16">
        <f t="shared" si="64"/>
        <v>0</v>
      </c>
      <c r="J74" s="16">
        <f t="shared" si="64"/>
        <v>0</v>
      </c>
      <c r="K74" s="16">
        <f t="shared" si="64"/>
        <v>0</v>
      </c>
      <c r="L74" s="16">
        <f t="shared" si="64"/>
        <v>0</v>
      </c>
      <c r="M74" s="16">
        <f t="shared" si="64"/>
        <v>0</v>
      </c>
      <c r="N74" s="16">
        <f t="shared" si="64"/>
        <v>0</v>
      </c>
      <c r="O74" s="16">
        <f t="shared" si="64"/>
        <v>0</v>
      </c>
      <c r="P74" s="16">
        <f t="shared" si="64"/>
        <v>0</v>
      </c>
      <c r="Q74" s="16">
        <f t="shared" si="64"/>
        <v>0</v>
      </c>
      <c r="R74" s="16">
        <f t="shared" si="64"/>
        <v>0</v>
      </c>
      <c r="S74" s="11">
        <f>SUM(G74:R74)</f>
        <v>0</v>
      </c>
    </row>
    <row r="75" spans="1:74" ht="17.100000000000001" customHeight="1" x14ac:dyDescent="0.2">
      <c r="B75" s="12"/>
      <c r="C75" s="13" t="s">
        <v>85</v>
      </c>
      <c r="D75" s="14"/>
      <c r="E75" s="15">
        <v>3</v>
      </c>
      <c r="F75" s="15"/>
      <c r="G75" s="16">
        <f t="shared" ref="G75:R75" si="65">IF($E$75=1,$E$99,IF($E$75=2,$E$100,IF($E$75=3,$E$101,IF($E$75=4,$E$102,IF($E$75=5,$E$103,0)))))*$D$75</f>
        <v>0</v>
      </c>
      <c r="H75" s="16">
        <f t="shared" si="65"/>
        <v>0</v>
      </c>
      <c r="I75" s="16">
        <f t="shared" si="65"/>
        <v>0</v>
      </c>
      <c r="J75" s="16">
        <f t="shared" si="65"/>
        <v>0</v>
      </c>
      <c r="K75" s="16">
        <f t="shared" si="65"/>
        <v>0</v>
      </c>
      <c r="L75" s="16">
        <f t="shared" si="65"/>
        <v>0</v>
      </c>
      <c r="M75" s="16">
        <f t="shared" si="65"/>
        <v>0</v>
      </c>
      <c r="N75" s="16">
        <f t="shared" si="65"/>
        <v>0</v>
      </c>
      <c r="O75" s="16">
        <f t="shared" si="65"/>
        <v>0</v>
      </c>
      <c r="P75" s="16">
        <f t="shared" si="65"/>
        <v>0</v>
      </c>
      <c r="Q75" s="16">
        <f t="shared" si="65"/>
        <v>0</v>
      </c>
      <c r="R75" s="16">
        <f t="shared" si="65"/>
        <v>0</v>
      </c>
      <c r="S75" s="11">
        <f t="shared" ref="S75:S91" si="66">SUM(G75:R75)</f>
        <v>0</v>
      </c>
    </row>
    <row r="76" spans="1:74" ht="17.100000000000001" customHeight="1" x14ac:dyDescent="0.2">
      <c r="B76" s="12"/>
      <c r="C76" s="13" t="s">
        <v>86</v>
      </c>
      <c r="D76" s="14"/>
      <c r="E76" s="15">
        <v>3</v>
      </c>
      <c r="F76" s="15"/>
      <c r="G76" s="16">
        <f t="shared" ref="G76:R76" si="67">IF($E$76=1,$E$99,IF($E$76=2,$E$100,IF($E$76=3,$E$101,IF($E$76=4,$E$102,IF($E$76=5,$E$103,0)))))*$D$76</f>
        <v>0</v>
      </c>
      <c r="H76" s="16">
        <f t="shared" si="67"/>
        <v>0</v>
      </c>
      <c r="I76" s="16">
        <f t="shared" si="67"/>
        <v>0</v>
      </c>
      <c r="J76" s="16">
        <f t="shared" si="67"/>
        <v>0</v>
      </c>
      <c r="K76" s="16">
        <f t="shared" si="67"/>
        <v>0</v>
      </c>
      <c r="L76" s="16">
        <f t="shared" si="67"/>
        <v>0</v>
      </c>
      <c r="M76" s="16">
        <f t="shared" si="67"/>
        <v>0</v>
      </c>
      <c r="N76" s="16">
        <f t="shared" si="67"/>
        <v>0</v>
      </c>
      <c r="O76" s="16">
        <f t="shared" si="67"/>
        <v>0</v>
      </c>
      <c r="P76" s="16">
        <f t="shared" si="67"/>
        <v>0</v>
      </c>
      <c r="Q76" s="16">
        <f t="shared" si="67"/>
        <v>0</v>
      </c>
      <c r="R76" s="16">
        <f t="shared" si="67"/>
        <v>0</v>
      </c>
      <c r="S76" s="11">
        <f t="shared" si="66"/>
        <v>0</v>
      </c>
    </row>
    <row r="77" spans="1:74" ht="17.100000000000001" customHeight="1" x14ac:dyDescent="0.2">
      <c r="B77" s="12"/>
      <c r="C77" s="13" t="s">
        <v>87</v>
      </c>
      <c r="D77" s="14"/>
      <c r="E77" s="15">
        <v>3</v>
      </c>
      <c r="F77" s="15"/>
      <c r="G77" s="16">
        <f t="shared" ref="G77:R77" si="68">IF($E$77=1,$E$99,IF($E$77=2,$E$100,IF($E$77=3,$E$101,IF($E$77=4,$E$102,IF($E$77=5,$E$103,0)))))*$D$77</f>
        <v>0</v>
      </c>
      <c r="H77" s="16">
        <f t="shared" si="68"/>
        <v>0</v>
      </c>
      <c r="I77" s="16">
        <f t="shared" si="68"/>
        <v>0</v>
      </c>
      <c r="J77" s="16">
        <f t="shared" si="68"/>
        <v>0</v>
      </c>
      <c r="K77" s="16">
        <f t="shared" si="68"/>
        <v>0</v>
      </c>
      <c r="L77" s="16">
        <f t="shared" si="68"/>
        <v>0</v>
      </c>
      <c r="M77" s="16">
        <f t="shared" si="68"/>
        <v>0</v>
      </c>
      <c r="N77" s="16">
        <f t="shared" si="68"/>
        <v>0</v>
      </c>
      <c r="O77" s="16">
        <f t="shared" si="68"/>
        <v>0</v>
      </c>
      <c r="P77" s="16">
        <f t="shared" si="68"/>
        <v>0</v>
      </c>
      <c r="Q77" s="16">
        <f t="shared" si="68"/>
        <v>0</v>
      </c>
      <c r="R77" s="16">
        <f t="shared" si="68"/>
        <v>0</v>
      </c>
      <c r="S77" s="11">
        <f t="shared" si="66"/>
        <v>0</v>
      </c>
    </row>
    <row r="78" spans="1:74" ht="17.100000000000001" customHeight="1" x14ac:dyDescent="0.2">
      <c r="B78" s="12"/>
      <c r="C78" s="13" t="s">
        <v>88</v>
      </c>
      <c r="D78" s="14"/>
      <c r="E78" s="15">
        <v>3</v>
      </c>
      <c r="F78" s="15"/>
      <c r="G78" s="16">
        <f t="shared" ref="G78:R78" si="69">IF($E$78=1,$E$99,IF($E$78=2,$E$100,IF($E$78=3,$E$101,IF($E$78=4,$E$102,IF($E$78=5,$E$103,0)))))*$D$78</f>
        <v>0</v>
      </c>
      <c r="H78" s="16">
        <f t="shared" si="69"/>
        <v>0</v>
      </c>
      <c r="I78" s="16">
        <f t="shared" si="69"/>
        <v>0</v>
      </c>
      <c r="J78" s="16">
        <f t="shared" si="69"/>
        <v>0</v>
      </c>
      <c r="K78" s="16">
        <f t="shared" si="69"/>
        <v>0</v>
      </c>
      <c r="L78" s="16">
        <f t="shared" si="69"/>
        <v>0</v>
      </c>
      <c r="M78" s="16">
        <f t="shared" si="69"/>
        <v>0</v>
      </c>
      <c r="N78" s="16">
        <f t="shared" si="69"/>
        <v>0</v>
      </c>
      <c r="O78" s="16">
        <f t="shared" si="69"/>
        <v>0</v>
      </c>
      <c r="P78" s="16">
        <f t="shared" si="69"/>
        <v>0</v>
      </c>
      <c r="Q78" s="16">
        <f t="shared" si="69"/>
        <v>0</v>
      </c>
      <c r="R78" s="16">
        <f t="shared" si="69"/>
        <v>0</v>
      </c>
      <c r="S78" s="11">
        <f t="shared" si="66"/>
        <v>0</v>
      </c>
    </row>
    <row r="79" spans="1:74" ht="17.100000000000001" customHeight="1" x14ac:dyDescent="0.2">
      <c r="B79" s="12"/>
      <c r="C79" s="13" t="s">
        <v>89</v>
      </c>
      <c r="D79" s="14"/>
      <c r="E79" s="15">
        <v>3</v>
      </c>
      <c r="F79" s="15"/>
      <c r="G79" s="16">
        <f t="shared" ref="G79:R79" si="70">IF($E$79=1,$E$99,IF($E$79=2,$E$100,IF($E$79=3,$E$101,IF($E$79=4,$E$102,IF($E$79=5,$E$103,0)))))*$D$79</f>
        <v>0</v>
      </c>
      <c r="H79" s="16">
        <f t="shared" si="70"/>
        <v>0</v>
      </c>
      <c r="I79" s="16">
        <f t="shared" si="70"/>
        <v>0</v>
      </c>
      <c r="J79" s="16">
        <f t="shared" si="70"/>
        <v>0</v>
      </c>
      <c r="K79" s="16">
        <f t="shared" si="70"/>
        <v>0</v>
      </c>
      <c r="L79" s="16">
        <f t="shared" si="70"/>
        <v>0</v>
      </c>
      <c r="M79" s="16">
        <f t="shared" si="70"/>
        <v>0</v>
      </c>
      <c r="N79" s="16">
        <f t="shared" si="70"/>
        <v>0</v>
      </c>
      <c r="O79" s="16">
        <f t="shared" si="70"/>
        <v>0</v>
      </c>
      <c r="P79" s="16">
        <f t="shared" si="70"/>
        <v>0</v>
      </c>
      <c r="Q79" s="16">
        <f t="shared" si="70"/>
        <v>0</v>
      </c>
      <c r="R79" s="16">
        <f t="shared" si="70"/>
        <v>0</v>
      </c>
      <c r="S79" s="11">
        <f t="shared" si="66"/>
        <v>0</v>
      </c>
    </row>
    <row r="80" spans="1:74" ht="17.100000000000001" customHeight="1" x14ac:dyDescent="0.2">
      <c r="B80" s="12"/>
      <c r="C80" s="13" t="s">
        <v>90</v>
      </c>
      <c r="D80" s="14"/>
      <c r="E80" s="15">
        <v>3</v>
      </c>
      <c r="F80" s="15"/>
      <c r="G80" s="16">
        <f t="shared" ref="G80:R80" si="71">IF($E$80=1,$E$99,IF($E$80=2,$E$100,IF($E$80=3,$E$101,IF($E$80=4,$E$102,IF($E$80=5,$E$103,0)))))*$D$80</f>
        <v>0</v>
      </c>
      <c r="H80" s="16">
        <f t="shared" si="71"/>
        <v>0</v>
      </c>
      <c r="I80" s="16">
        <f t="shared" si="71"/>
        <v>0</v>
      </c>
      <c r="J80" s="16">
        <f t="shared" si="71"/>
        <v>0</v>
      </c>
      <c r="K80" s="16">
        <f t="shared" si="71"/>
        <v>0</v>
      </c>
      <c r="L80" s="16">
        <f t="shared" si="71"/>
        <v>0</v>
      </c>
      <c r="M80" s="16">
        <f t="shared" si="71"/>
        <v>0</v>
      </c>
      <c r="N80" s="16">
        <f t="shared" si="71"/>
        <v>0</v>
      </c>
      <c r="O80" s="16">
        <f t="shared" si="71"/>
        <v>0</v>
      </c>
      <c r="P80" s="16">
        <f t="shared" si="71"/>
        <v>0</v>
      </c>
      <c r="Q80" s="16">
        <f t="shared" si="71"/>
        <v>0</v>
      </c>
      <c r="R80" s="16">
        <f t="shared" si="71"/>
        <v>0</v>
      </c>
      <c r="S80" s="11">
        <f>SUM(G80:R80)</f>
        <v>0</v>
      </c>
    </row>
    <row r="81" spans="1:74" ht="17.100000000000001" customHeight="1" x14ac:dyDescent="0.2">
      <c r="B81" s="12"/>
      <c r="C81" s="13" t="s">
        <v>91</v>
      </c>
      <c r="D81" s="14"/>
      <c r="E81" s="15">
        <v>3</v>
      </c>
      <c r="F81" s="15"/>
      <c r="G81" s="16">
        <f t="shared" ref="G81:R81" si="72">IF($E$81=1,$E$99,IF($E$81=2,$E$100,IF($E$81=3,$E$101,IF($E$81=4,$E$102,IF($E$81=5,$E$103,0)))))*$D$81</f>
        <v>0</v>
      </c>
      <c r="H81" s="16">
        <f t="shared" si="72"/>
        <v>0</v>
      </c>
      <c r="I81" s="16">
        <f t="shared" si="72"/>
        <v>0</v>
      </c>
      <c r="J81" s="16">
        <f t="shared" si="72"/>
        <v>0</v>
      </c>
      <c r="K81" s="16">
        <f t="shared" si="72"/>
        <v>0</v>
      </c>
      <c r="L81" s="16">
        <f t="shared" si="72"/>
        <v>0</v>
      </c>
      <c r="M81" s="16">
        <f t="shared" si="72"/>
        <v>0</v>
      </c>
      <c r="N81" s="16">
        <f t="shared" si="72"/>
        <v>0</v>
      </c>
      <c r="O81" s="16">
        <f t="shared" si="72"/>
        <v>0</v>
      </c>
      <c r="P81" s="16">
        <f t="shared" si="72"/>
        <v>0</v>
      </c>
      <c r="Q81" s="16">
        <f t="shared" si="72"/>
        <v>0</v>
      </c>
      <c r="R81" s="16">
        <f t="shared" si="72"/>
        <v>0</v>
      </c>
      <c r="S81" s="11">
        <f t="shared" si="66"/>
        <v>0</v>
      </c>
    </row>
    <row r="82" spans="1:74" ht="17.100000000000001" customHeight="1" x14ac:dyDescent="0.2">
      <c r="B82" s="12"/>
      <c r="C82" s="13" t="s">
        <v>92</v>
      </c>
      <c r="D82" s="14"/>
      <c r="E82" s="15">
        <v>3</v>
      </c>
      <c r="F82" s="15"/>
      <c r="G82" s="16">
        <f t="shared" ref="G82:R82" si="73">IF($E$82=1,$E$99,IF($E$82=2,$E$100,IF($E$82=3,$E$101,IF($E$82=4,$E$102,IF($E$82=5,$E$103,0)))))*$D$82</f>
        <v>0</v>
      </c>
      <c r="H82" s="16">
        <f t="shared" si="73"/>
        <v>0</v>
      </c>
      <c r="I82" s="16">
        <f t="shared" si="73"/>
        <v>0</v>
      </c>
      <c r="J82" s="16">
        <f t="shared" si="73"/>
        <v>0</v>
      </c>
      <c r="K82" s="16">
        <f t="shared" si="73"/>
        <v>0</v>
      </c>
      <c r="L82" s="16">
        <f t="shared" si="73"/>
        <v>0</v>
      </c>
      <c r="M82" s="16">
        <f t="shared" si="73"/>
        <v>0</v>
      </c>
      <c r="N82" s="16">
        <f t="shared" si="73"/>
        <v>0</v>
      </c>
      <c r="O82" s="16">
        <f t="shared" si="73"/>
        <v>0</v>
      </c>
      <c r="P82" s="16">
        <f t="shared" si="73"/>
        <v>0</v>
      </c>
      <c r="Q82" s="16">
        <f t="shared" si="73"/>
        <v>0</v>
      </c>
      <c r="R82" s="16">
        <f t="shared" si="73"/>
        <v>0</v>
      </c>
      <c r="S82" s="11">
        <f t="shared" si="66"/>
        <v>0</v>
      </c>
    </row>
    <row r="83" spans="1:74" s="8" customFormat="1" ht="16.5" customHeight="1" x14ac:dyDescent="0.2">
      <c r="A83" s="47"/>
      <c r="B83" s="12"/>
      <c r="C83" s="13" t="s">
        <v>41</v>
      </c>
      <c r="D83" s="14"/>
      <c r="E83" s="15">
        <v>3</v>
      </c>
      <c r="F83" s="15"/>
      <c r="G83" s="16">
        <f t="shared" ref="G83:R83" si="74">IF($E$83=1,$E$99,IF($E$83=2,$E$100,IF($E$83=3,$E$101,IF($E$83=4,$E$102,IF($E$83=5,$E$103,0)))))*$D$83</f>
        <v>0</v>
      </c>
      <c r="H83" s="16">
        <f t="shared" si="74"/>
        <v>0</v>
      </c>
      <c r="I83" s="16">
        <f t="shared" si="74"/>
        <v>0</v>
      </c>
      <c r="J83" s="16">
        <f t="shared" si="74"/>
        <v>0</v>
      </c>
      <c r="K83" s="16">
        <f t="shared" si="74"/>
        <v>0</v>
      </c>
      <c r="L83" s="16">
        <f t="shared" si="74"/>
        <v>0</v>
      </c>
      <c r="M83" s="16">
        <f t="shared" si="74"/>
        <v>0</v>
      </c>
      <c r="N83" s="16">
        <f t="shared" si="74"/>
        <v>0</v>
      </c>
      <c r="O83" s="16">
        <f t="shared" si="74"/>
        <v>0</v>
      </c>
      <c r="P83" s="16">
        <f t="shared" si="74"/>
        <v>0</v>
      </c>
      <c r="Q83" s="16">
        <f t="shared" si="74"/>
        <v>0</v>
      </c>
      <c r="R83" s="16">
        <f t="shared" si="74"/>
        <v>0</v>
      </c>
      <c r="S83" s="11">
        <f t="shared" si="66"/>
        <v>0</v>
      </c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ht="16.5" customHeight="1" x14ac:dyDescent="0.2">
      <c r="A84" s="49"/>
      <c r="B84" s="25" t="s">
        <v>93</v>
      </c>
      <c r="C84" s="26"/>
      <c r="D84" s="27">
        <f>S84</f>
        <v>0</v>
      </c>
      <c r="E84" s="28" t="s">
        <v>23</v>
      </c>
      <c r="F84" s="28"/>
      <c r="G84" s="22">
        <f>SUM(G74:G83)</f>
        <v>0</v>
      </c>
      <c r="H84" s="22">
        <f t="shared" ref="H84:R84" si="75">SUM(H74:H83)</f>
        <v>0</v>
      </c>
      <c r="I84" s="22">
        <f t="shared" si="75"/>
        <v>0</v>
      </c>
      <c r="J84" s="22">
        <f t="shared" si="75"/>
        <v>0</v>
      </c>
      <c r="K84" s="22">
        <f t="shared" si="75"/>
        <v>0</v>
      </c>
      <c r="L84" s="22">
        <f t="shared" si="75"/>
        <v>0</v>
      </c>
      <c r="M84" s="22">
        <f t="shared" si="75"/>
        <v>0</v>
      </c>
      <c r="N84" s="22">
        <f t="shared" si="75"/>
        <v>0</v>
      </c>
      <c r="O84" s="22">
        <f t="shared" si="75"/>
        <v>0</v>
      </c>
      <c r="P84" s="22">
        <f t="shared" si="75"/>
        <v>0</v>
      </c>
      <c r="Q84" s="22">
        <f t="shared" si="75"/>
        <v>0</v>
      </c>
      <c r="R84" s="22">
        <f t="shared" si="75"/>
        <v>0</v>
      </c>
      <c r="S84" s="22">
        <f t="shared" si="66"/>
        <v>0</v>
      </c>
    </row>
    <row r="85" spans="1:74" ht="17.100000000000001" customHeight="1" x14ac:dyDescent="0.2">
      <c r="A85" s="41"/>
      <c r="B85" s="24" t="s">
        <v>109</v>
      </c>
      <c r="C85" s="32"/>
      <c r="D85" s="32"/>
      <c r="E85" s="33"/>
      <c r="F85" s="33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74" ht="17.100000000000001" customHeight="1" x14ac:dyDescent="0.2">
      <c r="B86" s="12"/>
      <c r="C86" s="13" t="s">
        <v>94</v>
      </c>
      <c r="D86" s="14"/>
      <c r="E86" s="15">
        <v>3</v>
      </c>
      <c r="F86" s="15"/>
      <c r="G86" s="16">
        <f t="shared" ref="G86:R86" si="76">IF($E$86=1,$E$99,IF($E$86=2,$E$100,IF($E$86=3,$E$101,IF($E$86=4,$E$102,IF($E$86=5,$E$103,0)))))*$D$86</f>
        <v>0</v>
      </c>
      <c r="H86" s="16">
        <f t="shared" si="76"/>
        <v>0</v>
      </c>
      <c r="I86" s="16">
        <f t="shared" si="76"/>
        <v>0</v>
      </c>
      <c r="J86" s="16">
        <f t="shared" si="76"/>
        <v>0</v>
      </c>
      <c r="K86" s="16">
        <f t="shared" si="76"/>
        <v>0</v>
      </c>
      <c r="L86" s="16">
        <f t="shared" si="76"/>
        <v>0</v>
      </c>
      <c r="M86" s="16">
        <f t="shared" si="76"/>
        <v>0</v>
      </c>
      <c r="N86" s="16">
        <f t="shared" si="76"/>
        <v>0</v>
      </c>
      <c r="O86" s="16">
        <f t="shared" si="76"/>
        <v>0</v>
      </c>
      <c r="P86" s="16">
        <f t="shared" si="76"/>
        <v>0</v>
      </c>
      <c r="Q86" s="16">
        <f t="shared" si="76"/>
        <v>0</v>
      </c>
      <c r="R86" s="16">
        <f t="shared" si="76"/>
        <v>0</v>
      </c>
      <c r="S86" s="11">
        <f t="shared" si="66"/>
        <v>0</v>
      </c>
    </row>
    <row r="87" spans="1:74" ht="16.5" customHeight="1" x14ac:dyDescent="0.2">
      <c r="B87" s="12"/>
      <c r="C87" s="13" t="s">
        <v>95</v>
      </c>
      <c r="D87" s="14"/>
      <c r="E87" s="15">
        <v>3</v>
      </c>
      <c r="F87" s="15"/>
      <c r="G87" s="16">
        <f t="shared" ref="G87:R87" si="77">IF($E$87=1,$E$99,IF($E$87=2,$E$100,IF($E$87=3,$E$101,IF($E$87=4,$E$102,IF($E$87=5,$E$103,0)))))*$D$87</f>
        <v>0</v>
      </c>
      <c r="H87" s="16">
        <f t="shared" si="77"/>
        <v>0</v>
      </c>
      <c r="I87" s="16">
        <f t="shared" si="77"/>
        <v>0</v>
      </c>
      <c r="J87" s="16">
        <f t="shared" si="77"/>
        <v>0</v>
      </c>
      <c r="K87" s="16">
        <f t="shared" si="77"/>
        <v>0</v>
      </c>
      <c r="L87" s="16">
        <f t="shared" si="77"/>
        <v>0</v>
      </c>
      <c r="M87" s="16">
        <f t="shared" si="77"/>
        <v>0</v>
      </c>
      <c r="N87" s="16">
        <f t="shared" si="77"/>
        <v>0</v>
      </c>
      <c r="O87" s="16">
        <f t="shared" si="77"/>
        <v>0</v>
      </c>
      <c r="P87" s="16">
        <f t="shared" si="77"/>
        <v>0</v>
      </c>
      <c r="Q87" s="16">
        <f t="shared" si="77"/>
        <v>0</v>
      </c>
      <c r="R87" s="16">
        <f t="shared" si="77"/>
        <v>0</v>
      </c>
      <c r="S87" s="11">
        <f>SUM(G87:R87)</f>
        <v>0</v>
      </c>
    </row>
    <row r="88" spans="1:74" ht="16.5" hidden="1" customHeight="1" x14ac:dyDescent="0.2">
      <c r="B88" s="12"/>
      <c r="C88" s="13" t="s">
        <v>96</v>
      </c>
      <c r="D88" s="14"/>
      <c r="E88" s="15">
        <v>3</v>
      </c>
      <c r="F88" s="15"/>
      <c r="G88" s="16">
        <f t="shared" ref="G88:R88" si="78">IF($E$88=1,$E$99,IF($E$88=2,$E$100,IF($E$88=3,$E$101,IF($E$88=4,$E$102,IF($E$88=5,$E$103,0)))))*$D$88</f>
        <v>0</v>
      </c>
      <c r="H88" s="16">
        <f t="shared" si="78"/>
        <v>0</v>
      </c>
      <c r="I88" s="16">
        <f t="shared" si="78"/>
        <v>0</v>
      </c>
      <c r="J88" s="16">
        <f t="shared" si="78"/>
        <v>0</v>
      </c>
      <c r="K88" s="16">
        <f t="shared" si="78"/>
        <v>0</v>
      </c>
      <c r="L88" s="16">
        <f t="shared" si="78"/>
        <v>0</v>
      </c>
      <c r="M88" s="16">
        <f t="shared" si="78"/>
        <v>0</v>
      </c>
      <c r="N88" s="16">
        <f t="shared" si="78"/>
        <v>0</v>
      </c>
      <c r="O88" s="16">
        <f t="shared" si="78"/>
        <v>0</v>
      </c>
      <c r="P88" s="16">
        <f t="shared" si="78"/>
        <v>0</v>
      </c>
      <c r="Q88" s="16">
        <f t="shared" si="78"/>
        <v>0</v>
      </c>
      <c r="R88" s="16">
        <f t="shared" si="78"/>
        <v>0</v>
      </c>
      <c r="S88" s="11">
        <f t="shared" si="66"/>
        <v>0</v>
      </c>
    </row>
    <row r="89" spans="1:74" ht="0.75" customHeight="1" x14ac:dyDescent="0.2">
      <c r="B89" s="12"/>
      <c r="C89" s="13" t="s">
        <v>97</v>
      </c>
      <c r="D89" s="14">
        <f>J99</f>
        <v>0</v>
      </c>
      <c r="E89" s="15">
        <v>3</v>
      </c>
      <c r="F89" s="15"/>
      <c r="G89" s="16">
        <f t="shared" ref="G89:R89" si="79">IF($E$89=1,$E$99,IF($E$89=2,$E$100,IF($E$89=3,$E$101,IF($E$89=4,$E$102,IF($E$89=5,$E$103,0)))))*$D$89</f>
        <v>0</v>
      </c>
      <c r="H89" s="16">
        <f t="shared" si="79"/>
        <v>0</v>
      </c>
      <c r="I89" s="16">
        <f t="shared" si="79"/>
        <v>0</v>
      </c>
      <c r="J89" s="16">
        <f t="shared" si="79"/>
        <v>0</v>
      </c>
      <c r="K89" s="16">
        <f t="shared" si="79"/>
        <v>0</v>
      </c>
      <c r="L89" s="16">
        <f t="shared" si="79"/>
        <v>0</v>
      </c>
      <c r="M89" s="16">
        <f t="shared" si="79"/>
        <v>0</v>
      </c>
      <c r="N89" s="16">
        <f t="shared" si="79"/>
        <v>0</v>
      </c>
      <c r="O89" s="16">
        <f t="shared" si="79"/>
        <v>0</v>
      </c>
      <c r="P89" s="16">
        <f t="shared" si="79"/>
        <v>0</v>
      </c>
      <c r="Q89" s="16">
        <f t="shared" si="79"/>
        <v>0</v>
      </c>
      <c r="R89" s="16">
        <f t="shared" si="79"/>
        <v>0</v>
      </c>
      <c r="S89" s="11">
        <f t="shared" si="66"/>
        <v>0</v>
      </c>
    </row>
    <row r="90" spans="1:74" s="8" customFormat="1" ht="16.5" hidden="1" customHeight="1" x14ac:dyDescent="0.2">
      <c r="A90" s="47"/>
      <c r="B90" s="12"/>
      <c r="C90" s="13" t="s">
        <v>98</v>
      </c>
      <c r="D90" s="14">
        <f>J100</f>
        <v>0</v>
      </c>
      <c r="E90" s="15">
        <v>3</v>
      </c>
      <c r="F90" s="15"/>
      <c r="G90" s="16">
        <f t="shared" ref="G90:R90" si="80">IF($E$90=1,$E$99,IF($E$90=2,$E$100,IF($E$90=3,$E$101,IF($E$90=4,$E$102,IF($E$90=5,$E$103,0)))))*$D$90</f>
        <v>0</v>
      </c>
      <c r="H90" s="16">
        <f t="shared" si="80"/>
        <v>0</v>
      </c>
      <c r="I90" s="16">
        <f t="shared" si="80"/>
        <v>0</v>
      </c>
      <c r="J90" s="16">
        <f t="shared" si="80"/>
        <v>0</v>
      </c>
      <c r="K90" s="16">
        <f t="shared" si="80"/>
        <v>0</v>
      </c>
      <c r="L90" s="16">
        <f t="shared" si="80"/>
        <v>0</v>
      </c>
      <c r="M90" s="16">
        <f t="shared" si="80"/>
        <v>0</v>
      </c>
      <c r="N90" s="16">
        <f t="shared" si="80"/>
        <v>0</v>
      </c>
      <c r="O90" s="16">
        <f t="shared" si="80"/>
        <v>0</v>
      </c>
      <c r="P90" s="16">
        <f t="shared" si="80"/>
        <v>0</v>
      </c>
      <c r="Q90" s="16">
        <f t="shared" si="80"/>
        <v>0</v>
      </c>
      <c r="R90" s="16">
        <f t="shared" si="80"/>
        <v>0</v>
      </c>
      <c r="S90" s="11">
        <f>SUM(G90:R90)</f>
        <v>0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s="20" customFormat="1" ht="16.5" customHeight="1" x14ac:dyDescent="0.2">
      <c r="A91" s="47"/>
      <c r="B91" s="17"/>
      <c r="C91" s="13" t="s">
        <v>41</v>
      </c>
      <c r="D91" s="14"/>
      <c r="E91" s="15">
        <v>3</v>
      </c>
      <c r="F91" s="15"/>
      <c r="G91" s="16">
        <f t="shared" ref="G91:R91" si="81">IF($E$91=1,$E$99,IF($E$91=2,$E$100,IF($E$91=3,$E$101,IF($E$91=4,$E$102,IF($E$91=5,$E$103,0)))))*$D$91</f>
        <v>0</v>
      </c>
      <c r="H91" s="16">
        <f t="shared" si="81"/>
        <v>0</v>
      </c>
      <c r="I91" s="16">
        <f t="shared" si="81"/>
        <v>0</v>
      </c>
      <c r="J91" s="16">
        <f t="shared" si="81"/>
        <v>0</v>
      </c>
      <c r="K91" s="16">
        <f t="shared" si="81"/>
        <v>0</v>
      </c>
      <c r="L91" s="16">
        <f t="shared" si="81"/>
        <v>0</v>
      </c>
      <c r="M91" s="16">
        <f t="shared" si="81"/>
        <v>0</v>
      </c>
      <c r="N91" s="16">
        <f t="shared" si="81"/>
        <v>0</v>
      </c>
      <c r="O91" s="16">
        <f t="shared" si="81"/>
        <v>0</v>
      </c>
      <c r="P91" s="16">
        <f t="shared" si="81"/>
        <v>0</v>
      </c>
      <c r="Q91" s="16">
        <f t="shared" si="81"/>
        <v>0</v>
      </c>
      <c r="R91" s="16">
        <f t="shared" si="81"/>
        <v>0</v>
      </c>
      <c r="S91" s="11">
        <f t="shared" si="66"/>
        <v>0</v>
      </c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</row>
    <row r="92" spans="1:74" ht="16.5" customHeight="1" x14ac:dyDescent="0.2">
      <c r="A92" s="49"/>
      <c r="B92" s="25" t="s">
        <v>99</v>
      </c>
      <c r="C92" s="26"/>
      <c r="D92" s="27">
        <f>S92</f>
        <v>0</v>
      </c>
      <c r="E92" s="28" t="s">
        <v>23</v>
      </c>
      <c r="F92" s="28"/>
      <c r="G92" s="22">
        <f t="shared" ref="G92:R92" si="82">SUM(G86:G91)</f>
        <v>0</v>
      </c>
      <c r="H92" s="22">
        <f t="shared" si="82"/>
        <v>0</v>
      </c>
      <c r="I92" s="22">
        <f t="shared" si="82"/>
        <v>0</v>
      </c>
      <c r="J92" s="22">
        <f t="shared" si="82"/>
        <v>0</v>
      </c>
      <c r="K92" s="22">
        <f t="shared" si="82"/>
        <v>0</v>
      </c>
      <c r="L92" s="22">
        <f t="shared" si="82"/>
        <v>0</v>
      </c>
      <c r="M92" s="22">
        <f t="shared" si="82"/>
        <v>0</v>
      </c>
      <c r="N92" s="22">
        <f t="shared" si="82"/>
        <v>0</v>
      </c>
      <c r="O92" s="22">
        <f t="shared" si="82"/>
        <v>0</v>
      </c>
      <c r="P92" s="22">
        <f t="shared" si="82"/>
        <v>0</v>
      </c>
      <c r="Q92" s="22">
        <f t="shared" si="82"/>
        <v>0</v>
      </c>
      <c r="R92" s="22">
        <f t="shared" si="82"/>
        <v>0</v>
      </c>
      <c r="S92" s="22">
        <f>SUM(G92:R92)</f>
        <v>0</v>
      </c>
    </row>
    <row r="93" spans="1:74" s="37" customFormat="1" ht="16.5" customHeight="1" x14ac:dyDescent="0.2">
      <c r="A93" s="48"/>
      <c r="B93" s="34" t="s">
        <v>100</v>
      </c>
      <c r="C93" s="34"/>
      <c r="D93" s="21">
        <f>S93</f>
        <v>0</v>
      </c>
      <c r="E93" s="35" t="s">
        <v>23</v>
      </c>
      <c r="F93" s="35"/>
      <c r="G93" s="36">
        <f t="shared" ref="G93:R93" si="83">G51+G63+G72+G84+G92</f>
        <v>0</v>
      </c>
      <c r="H93" s="36">
        <f t="shared" si="83"/>
        <v>0</v>
      </c>
      <c r="I93" s="36">
        <f t="shared" si="83"/>
        <v>0</v>
      </c>
      <c r="J93" s="36">
        <f t="shared" si="83"/>
        <v>0</v>
      </c>
      <c r="K93" s="36">
        <f t="shared" si="83"/>
        <v>0</v>
      </c>
      <c r="L93" s="36">
        <f t="shared" si="83"/>
        <v>0</v>
      </c>
      <c r="M93" s="36">
        <f t="shared" si="83"/>
        <v>0</v>
      </c>
      <c r="N93" s="36">
        <f t="shared" si="83"/>
        <v>0</v>
      </c>
      <c r="O93" s="36">
        <f t="shared" si="83"/>
        <v>0</v>
      </c>
      <c r="P93" s="36">
        <f t="shared" si="83"/>
        <v>0</v>
      </c>
      <c r="Q93" s="36">
        <f t="shared" si="83"/>
        <v>0</v>
      </c>
      <c r="R93" s="36">
        <f t="shared" si="83"/>
        <v>0</v>
      </c>
      <c r="S93" s="36">
        <f>SUM(G93:R93)</f>
        <v>0</v>
      </c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</row>
    <row r="94" spans="1:74" x14ac:dyDescent="0.2">
      <c r="A94" s="41"/>
      <c r="B94" s="8"/>
      <c r="C94" s="32"/>
      <c r="D94" s="32"/>
      <c r="E94" s="33"/>
      <c r="F94" s="3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74" s="47" customFormat="1" x14ac:dyDescent="0.2">
      <c r="A95" s="41"/>
      <c r="B95" s="41"/>
      <c r="C95" s="41"/>
      <c r="D95" s="41"/>
      <c r="E95" s="51"/>
      <c r="F95" s="5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74" s="47" customFormat="1" x14ac:dyDescent="0.2">
      <c r="A96" s="41"/>
      <c r="B96" s="41"/>
      <c r="C96" s="41"/>
      <c r="D96" s="41"/>
      <c r="E96" s="52"/>
      <c r="F96" s="5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7" customFormat="1" x14ac:dyDescent="0.2">
      <c r="A97" s="41"/>
      <c r="B97" s="41"/>
      <c r="C97" s="41"/>
      <c r="D97" s="41"/>
      <c r="E97" s="52"/>
      <c r="F97" s="5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7" customFormat="1" hidden="1" x14ac:dyDescent="0.2">
      <c r="D98" s="53"/>
      <c r="E98" s="51"/>
      <c r="F98" s="5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7" customFormat="1" hidden="1" x14ac:dyDescent="0.2">
      <c r="D99" s="53" t="s">
        <v>101</v>
      </c>
      <c r="E99" s="51">
        <f>52/12</f>
        <v>4.333333333333333</v>
      </c>
      <c r="F99" s="51"/>
      <c r="G99" s="41">
        <v>1</v>
      </c>
      <c r="H99" s="41">
        <v>52</v>
      </c>
      <c r="I99" s="41">
        <f>VLOOKUP(E89,G99:H103,2)</f>
        <v>12</v>
      </c>
      <c r="J99" s="54">
        <v>0</v>
      </c>
      <c r="K99" s="41" t="s">
        <v>102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7" customFormat="1" hidden="1" x14ac:dyDescent="0.2">
      <c r="D100" s="53" t="s">
        <v>103</v>
      </c>
      <c r="E100" s="51">
        <f>26/12</f>
        <v>2.1666666666666665</v>
      </c>
      <c r="F100" s="51"/>
      <c r="G100" s="41">
        <v>2</v>
      </c>
      <c r="H100" s="41">
        <v>26</v>
      </c>
      <c r="I100" s="41">
        <f>VLOOKUP(E90,G99:H103,2)</f>
        <v>12</v>
      </c>
      <c r="J100" s="54">
        <v>0</v>
      </c>
      <c r="K100" s="41" t="s">
        <v>104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7" customFormat="1" hidden="1" x14ac:dyDescent="0.2">
      <c r="D101" s="53" t="s">
        <v>105</v>
      </c>
      <c r="E101" s="51">
        <v>1</v>
      </c>
      <c r="F101" s="51"/>
      <c r="G101" s="41">
        <v>3</v>
      </c>
      <c r="H101" s="41">
        <v>12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7" customFormat="1" hidden="1" x14ac:dyDescent="0.2">
      <c r="D102" s="53" t="s">
        <v>106</v>
      </c>
      <c r="E102" s="51">
        <f>4/12</f>
        <v>0.33333333333333331</v>
      </c>
      <c r="F102" s="51"/>
      <c r="G102" s="41">
        <v>4</v>
      </c>
      <c r="H102" s="41">
        <v>4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7" customFormat="1" hidden="1" x14ac:dyDescent="0.2">
      <c r="D103" s="53" t="s">
        <v>107</v>
      </c>
      <c r="E103" s="51">
        <f>1/12</f>
        <v>8.3333333333333329E-2</v>
      </c>
      <c r="F103" s="51"/>
      <c r="G103" s="41">
        <v>5</v>
      </c>
      <c r="H103" s="41">
        <v>1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7" customFormat="1" hidden="1" x14ac:dyDescent="0.2">
      <c r="D104" s="53"/>
      <c r="E104" s="51"/>
      <c r="F104" s="5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7" customFormat="1" x14ac:dyDescent="0.2">
      <c r="D105" s="53"/>
      <c r="E105" s="51"/>
      <c r="F105" s="5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7" customFormat="1" x14ac:dyDescent="0.2">
      <c r="D106" s="53"/>
      <c r="E106" s="51"/>
      <c r="F106" s="5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7" customFormat="1" x14ac:dyDescent="0.2">
      <c r="D107" s="53"/>
      <c r="E107" s="51"/>
      <c r="F107" s="5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7" customFormat="1" x14ac:dyDescent="0.2">
      <c r="D108" s="53"/>
      <c r="E108" s="51"/>
      <c r="F108" s="5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7" customFormat="1" x14ac:dyDescent="0.2">
      <c r="D109" s="53"/>
      <c r="E109" s="51"/>
      <c r="F109" s="5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7" customFormat="1" x14ac:dyDescent="0.2">
      <c r="D110" s="53"/>
      <c r="E110" s="51"/>
      <c r="F110" s="5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7" customFormat="1" x14ac:dyDescent="0.2">
      <c r="D111" s="53"/>
      <c r="E111" s="51"/>
      <c r="F111" s="5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7" customFormat="1" x14ac:dyDescent="0.2">
      <c r="D112" s="53"/>
      <c r="E112" s="51"/>
      <c r="F112" s="5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4:21" s="47" customFormat="1" x14ac:dyDescent="0.2">
      <c r="D113" s="53"/>
      <c r="E113" s="51"/>
      <c r="F113" s="5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4:21" s="47" customFormat="1" x14ac:dyDescent="0.2">
      <c r="D114" s="53"/>
      <c r="E114" s="51"/>
      <c r="F114" s="5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4:21" s="47" customFormat="1" x14ac:dyDescent="0.2">
      <c r="D115" s="53"/>
      <c r="E115" s="51"/>
      <c r="F115" s="5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4:21" s="47" customFormat="1" x14ac:dyDescent="0.2">
      <c r="D116" s="53"/>
      <c r="E116" s="51"/>
      <c r="F116" s="5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4:21" s="47" customFormat="1" x14ac:dyDescent="0.2">
      <c r="D117" s="53"/>
      <c r="E117" s="51"/>
      <c r="F117" s="5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4:21" s="47" customFormat="1" x14ac:dyDescent="0.2">
      <c r="D118" s="53"/>
      <c r="E118" s="51"/>
      <c r="F118" s="5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4:21" s="47" customFormat="1" x14ac:dyDescent="0.2">
      <c r="D119" s="53"/>
      <c r="E119" s="51"/>
      <c r="F119" s="5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4:21" s="47" customFormat="1" x14ac:dyDescent="0.2">
      <c r="D120" s="53"/>
      <c r="E120" s="51"/>
      <c r="F120" s="5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4:21" s="47" customFormat="1" x14ac:dyDescent="0.2">
      <c r="D121" s="53"/>
      <c r="E121" s="51"/>
      <c r="F121" s="5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4:21" s="47" customFormat="1" x14ac:dyDescent="0.2">
      <c r="D122" s="53"/>
      <c r="E122" s="51"/>
      <c r="F122" s="5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4:21" s="47" customFormat="1" x14ac:dyDescent="0.2">
      <c r="D123" s="53"/>
      <c r="E123" s="51"/>
      <c r="F123" s="5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4:21" s="47" customFormat="1" x14ac:dyDescent="0.2">
      <c r="D124" s="53"/>
      <c r="E124" s="51"/>
      <c r="F124" s="5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4:21" s="47" customFormat="1" x14ac:dyDescent="0.2">
      <c r="D125" s="53"/>
      <c r="E125" s="51"/>
      <c r="F125" s="5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4:21" s="47" customFormat="1" x14ac:dyDescent="0.2">
      <c r="D126" s="53"/>
      <c r="E126" s="51"/>
      <c r="F126" s="5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4:21" s="47" customFormat="1" x14ac:dyDescent="0.2">
      <c r="D127" s="53"/>
      <c r="E127" s="51"/>
      <c r="F127" s="5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4:21" s="47" customFormat="1" x14ac:dyDescent="0.2">
      <c r="D128" s="53"/>
      <c r="E128" s="51"/>
      <c r="F128" s="5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4:21" s="47" customFormat="1" x14ac:dyDescent="0.2">
      <c r="D129" s="53"/>
      <c r="E129" s="51"/>
      <c r="F129" s="5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4:21" s="47" customFormat="1" x14ac:dyDescent="0.2">
      <c r="D130" s="53"/>
      <c r="E130" s="51"/>
      <c r="F130" s="5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4:21" s="47" customFormat="1" x14ac:dyDescent="0.2">
      <c r="D131" s="53"/>
      <c r="E131" s="51"/>
      <c r="F131" s="5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4:21" s="47" customFormat="1" x14ac:dyDescent="0.2">
      <c r="D132" s="53"/>
      <c r="E132" s="51"/>
      <c r="F132" s="5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4:21" s="47" customFormat="1" x14ac:dyDescent="0.2">
      <c r="D133" s="53"/>
      <c r="E133" s="51"/>
      <c r="F133" s="5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4:21" s="47" customFormat="1" x14ac:dyDescent="0.2">
      <c r="D134" s="53"/>
      <c r="E134" s="51"/>
      <c r="F134" s="5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4:21" s="47" customFormat="1" x14ac:dyDescent="0.2">
      <c r="D135" s="53"/>
      <c r="E135" s="51"/>
      <c r="F135" s="5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4:21" s="47" customFormat="1" x14ac:dyDescent="0.2">
      <c r="D136" s="53"/>
      <c r="E136" s="51"/>
      <c r="F136" s="5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4:21" s="47" customFormat="1" x14ac:dyDescent="0.2">
      <c r="D137" s="53"/>
      <c r="E137" s="51"/>
      <c r="F137" s="5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4:21" s="47" customFormat="1" x14ac:dyDescent="0.2">
      <c r="D138" s="53"/>
      <c r="E138" s="51"/>
      <c r="F138" s="5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4:21" s="47" customFormat="1" x14ac:dyDescent="0.2">
      <c r="D139" s="53"/>
      <c r="E139" s="51"/>
      <c r="F139" s="5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4:21" s="47" customFormat="1" x14ac:dyDescent="0.2">
      <c r="D140" s="53"/>
      <c r="E140" s="51"/>
      <c r="F140" s="5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4:21" s="47" customFormat="1" x14ac:dyDescent="0.2">
      <c r="D141" s="53"/>
      <c r="E141" s="51"/>
      <c r="F141" s="5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4:21" s="47" customFormat="1" x14ac:dyDescent="0.2">
      <c r="D142" s="53"/>
      <c r="E142" s="51"/>
      <c r="F142" s="5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4:21" s="47" customFormat="1" x14ac:dyDescent="0.2">
      <c r="D143" s="53"/>
      <c r="E143" s="51"/>
      <c r="F143" s="5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4:21" s="47" customFormat="1" x14ac:dyDescent="0.2">
      <c r="D144" s="53"/>
      <c r="E144" s="51"/>
      <c r="F144" s="5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4:21" s="47" customFormat="1" x14ac:dyDescent="0.2">
      <c r="D145" s="53"/>
      <c r="E145" s="51"/>
      <c r="F145" s="5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4:21" s="47" customFormat="1" x14ac:dyDescent="0.2">
      <c r="D146" s="53"/>
      <c r="E146" s="51"/>
      <c r="F146" s="5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4:21" s="47" customFormat="1" x14ac:dyDescent="0.2">
      <c r="D147" s="53"/>
      <c r="E147" s="51"/>
      <c r="F147" s="5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4:21" s="47" customFormat="1" x14ac:dyDescent="0.2">
      <c r="D148" s="53"/>
      <c r="E148" s="51"/>
      <c r="F148" s="5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4:21" s="47" customFormat="1" x14ac:dyDescent="0.2">
      <c r="D149" s="53"/>
      <c r="E149" s="51"/>
      <c r="F149" s="5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4:21" s="47" customFormat="1" x14ac:dyDescent="0.2">
      <c r="D150" s="53"/>
      <c r="E150" s="51"/>
      <c r="F150" s="5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4:21" s="47" customFormat="1" x14ac:dyDescent="0.2">
      <c r="D151" s="53"/>
      <c r="E151" s="51"/>
      <c r="F151" s="5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4:21" s="47" customFormat="1" x14ac:dyDescent="0.2">
      <c r="D152" s="53"/>
      <c r="E152" s="51"/>
      <c r="F152" s="5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4:21" s="47" customFormat="1" x14ac:dyDescent="0.2">
      <c r="D153" s="53"/>
      <c r="E153" s="51"/>
      <c r="F153" s="5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4:21" s="47" customFormat="1" x14ac:dyDescent="0.2">
      <c r="D154" s="53"/>
      <c r="E154" s="51"/>
      <c r="F154" s="5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4:21" s="47" customFormat="1" x14ac:dyDescent="0.2">
      <c r="D155" s="53"/>
      <c r="E155" s="51"/>
      <c r="F155" s="5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4:21" s="47" customFormat="1" x14ac:dyDescent="0.2">
      <c r="D156" s="53"/>
      <c r="E156" s="51"/>
      <c r="F156" s="5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4:21" s="47" customFormat="1" x14ac:dyDescent="0.2">
      <c r="D157" s="53"/>
      <c r="E157" s="51"/>
      <c r="F157" s="5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4:21" s="47" customFormat="1" x14ac:dyDescent="0.2">
      <c r="D158" s="53"/>
      <c r="E158" s="51"/>
      <c r="F158" s="5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4:21" s="47" customFormat="1" x14ac:dyDescent="0.2">
      <c r="D159" s="53"/>
      <c r="E159" s="51"/>
      <c r="F159" s="5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4:21" s="47" customFormat="1" x14ac:dyDescent="0.2">
      <c r="D160" s="53"/>
      <c r="E160" s="51"/>
      <c r="F160" s="5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4:21" s="47" customFormat="1" x14ac:dyDescent="0.2">
      <c r="D161" s="53"/>
      <c r="E161" s="51"/>
      <c r="F161" s="5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4:21" s="47" customFormat="1" x14ac:dyDescent="0.2">
      <c r="D162" s="53"/>
      <c r="E162" s="51"/>
      <c r="F162" s="5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4:21" s="47" customFormat="1" x14ac:dyDescent="0.2">
      <c r="D163" s="53"/>
      <c r="E163" s="51"/>
      <c r="F163" s="5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4:21" s="47" customFormat="1" x14ac:dyDescent="0.2">
      <c r="D164" s="53"/>
      <c r="E164" s="51"/>
      <c r="F164" s="5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4:21" s="47" customFormat="1" x14ac:dyDescent="0.2">
      <c r="D165" s="53"/>
      <c r="E165" s="51"/>
      <c r="F165" s="5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4:21" s="47" customFormat="1" x14ac:dyDescent="0.2">
      <c r="D166" s="53"/>
      <c r="E166" s="51"/>
      <c r="F166" s="5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4:21" s="47" customFormat="1" x14ac:dyDescent="0.2">
      <c r="D167" s="53"/>
      <c r="E167" s="51"/>
      <c r="F167" s="5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4:21" s="47" customFormat="1" x14ac:dyDescent="0.2">
      <c r="D168" s="53"/>
      <c r="E168" s="51"/>
      <c r="F168" s="5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4:21" s="47" customFormat="1" x14ac:dyDescent="0.2">
      <c r="D169" s="53"/>
      <c r="E169" s="51"/>
      <c r="F169" s="5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4:21" s="47" customFormat="1" x14ac:dyDescent="0.2">
      <c r="D170" s="53"/>
      <c r="E170" s="51"/>
      <c r="F170" s="5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4:21" s="47" customFormat="1" x14ac:dyDescent="0.2">
      <c r="D171" s="53"/>
      <c r="E171" s="51"/>
      <c r="F171" s="5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4:21" s="47" customFormat="1" x14ac:dyDescent="0.2">
      <c r="D172" s="53"/>
      <c r="E172" s="51"/>
      <c r="F172" s="5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4:21" s="47" customFormat="1" x14ac:dyDescent="0.2">
      <c r="D173" s="53"/>
      <c r="E173" s="51"/>
      <c r="F173" s="5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4:21" s="47" customFormat="1" x14ac:dyDescent="0.2">
      <c r="D174" s="53"/>
      <c r="E174" s="51"/>
      <c r="F174" s="5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4:21" s="47" customFormat="1" x14ac:dyDescent="0.2">
      <c r="D175" s="53"/>
      <c r="E175" s="51"/>
      <c r="F175" s="5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4:21" s="47" customFormat="1" x14ac:dyDescent="0.2">
      <c r="D176" s="53"/>
      <c r="E176" s="51"/>
      <c r="F176" s="5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4:21" s="47" customFormat="1" x14ac:dyDescent="0.2">
      <c r="D177" s="53"/>
      <c r="E177" s="51"/>
      <c r="F177" s="5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4:21" s="47" customFormat="1" x14ac:dyDescent="0.2">
      <c r="D178" s="53"/>
      <c r="E178" s="51"/>
      <c r="F178" s="5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4:21" s="47" customFormat="1" x14ac:dyDescent="0.2">
      <c r="D179" s="53"/>
      <c r="E179" s="51"/>
      <c r="F179" s="5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4:21" s="47" customFormat="1" x14ac:dyDescent="0.2">
      <c r="D180" s="53"/>
      <c r="E180" s="51"/>
      <c r="F180" s="5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4:21" s="47" customFormat="1" x14ac:dyDescent="0.2">
      <c r="D181" s="53"/>
      <c r="E181" s="51"/>
      <c r="F181" s="5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4:21" s="47" customFormat="1" x14ac:dyDescent="0.2">
      <c r="D182" s="53"/>
      <c r="E182" s="51"/>
      <c r="F182" s="5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4:21" s="47" customFormat="1" x14ac:dyDescent="0.2">
      <c r="D183" s="53"/>
      <c r="E183" s="51"/>
      <c r="F183" s="5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4:21" s="47" customFormat="1" x14ac:dyDescent="0.2">
      <c r="D184" s="53"/>
      <c r="E184" s="51"/>
      <c r="F184" s="5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4:21" s="47" customFormat="1" x14ac:dyDescent="0.2">
      <c r="D185" s="53"/>
      <c r="E185" s="51"/>
      <c r="F185" s="5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4:21" s="47" customFormat="1" x14ac:dyDescent="0.2">
      <c r="D186" s="53"/>
      <c r="E186" s="51"/>
      <c r="F186" s="5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4:21" s="47" customFormat="1" x14ac:dyDescent="0.2">
      <c r="D187" s="53"/>
      <c r="E187" s="51"/>
      <c r="F187" s="5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4:21" s="47" customFormat="1" x14ac:dyDescent="0.2">
      <c r="D188" s="53"/>
      <c r="E188" s="51"/>
      <c r="F188" s="5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4:21" s="47" customFormat="1" x14ac:dyDescent="0.2">
      <c r="D189" s="53"/>
      <c r="E189" s="51"/>
      <c r="F189" s="5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4:21" s="47" customFormat="1" x14ac:dyDescent="0.2">
      <c r="D190" s="53"/>
      <c r="E190" s="51"/>
      <c r="F190" s="5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4:21" s="47" customFormat="1" x14ac:dyDescent="0.2">
      <c r="D191" s="53"/>
      <c r="E191" s="51"/>
      <c r="F191" s="5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4:21" s="47" customFormat="1" x14ac:dyDescent="0.2">
      <c r="D192" s="53"/>
      <c r="E192" s="51"/>
      <c r="F192" s="5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4:21" s="47" customFormat="1" x14ac:dyDescent="0.2">
      <c r="D193" s="53"/>
      <c r="E193" s="51"/>
      <c r="F193" s="5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4:21" s="47" customFormat="1" x14ac:dyDescent="0.2">
      <c r="D194" s="53"/>
      <c r="E194" s="51"/>
      <c r="F194" s="5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4:21" s="47" customFormat="1" x14ac:dyDescent="0.2">
      <c r="D195" s="53"/>
      <c r="E195" s="51"/>
      <c r="F195" s="5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4:21" s="47" customFormat="1" x14ac:dyDescent="0.2">
      <c r="D196" s="53"/>
      <c r="E196" s="51"/>
      <c r="F196" s="5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4:21" s="47" customFormat="1" x14ac:dyDescent="0.2">
      <c r="D197" s="53"/>
      <c r="E197" s="51"/>
      <c r="F197" s="5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4:21" s="47" customFormat="1" x14ac:dyDescent="0.2">
      <c r="D198" s="53"/>
      <c r="E198" s="51"/>
      <c r="F198" s="5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4:21" s="47" customFormat="1" x14ac:dyDescent="0.2">
      <c r="D199" s="53"/>
      <c r="E199" s="51"/>
      <c r="F199" s="5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4:21" s="47" customFormat="1" x14ac:dyDescent="0.2">
      <c r="D200" s="53"/>
      <c r="E200" s="51"/>
      <c r="F200" s="5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4:21" s="47" customFormat="1" x14ac:dyDescent="0.2">
      <c r="D201" s="53"/>
      <c r="E201" s="51"/>
      <c r="F201" s="5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4:21" s="47" customFormat="1" x14ac:dyDescent="0.2">
      <c r="D202" s="53"/>
      <c r="E202" s="51"/>
      <c r="F202" s="5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4:21" s="47" customFormat="1" x14ac:dyDescent="0.2">
      <c r="D203" s="53"/>
      <c r="E203" s="51"/>
      <c r="F203" s="5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4:21" s="47" customFormat="1" x14ac:dyDescent="0.2">
      <c r="D204" s="53"/>
      <c r="E204" s="51"/>
      <c r="F204" s="5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4:21" s="47" customFormat="1" x14ac:dyDescent="0.2">
      <c r="D205" s="53"/>
      <c r="E205" s="51"/>
      <c r="F205" s="5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4:21" s="47" customFormat="1" x14ac:dyDescent="0.2">
      <c r="D206" s="53"/>
      <c r="E206" s="51"/>
      <c r="F206" s="5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4:21" s="47" customFormat="1" x14ac:dyDescent="0.2">
      <c r="D207" s="53"/>
      <c r="E207" s="51"/>
      <c r="F207" s="5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4:21" s="47" customFormat="1" x14ac:dyDescent="0.2">
      <c r="D208" s="53"/>
      <c r="E208" s="51"/>
      <c r="F208" s="5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4:21" s="47" customFormat="1" x14ac:dyDescent="0.2">
      <c r="D209" s="53"/>
      <c r="E209" s="51"/>
      <c r="F209" s="5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4:21" s="47" customFormat="1" x14ac:dyDescent="0.2">
      <c r="D210" s="53"/>
      <c r="E210" s="51"/>
      <c r="F210" s="5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4:21" s="47" customFormat="1" x14ac:dyDescent="0.2">
      <c r="D211" s="53"/>
      <c r="E211" s="51"/>
      <c r="F211" s="5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4:21" s="47" customFormat="1" x14ac:dyDescent="0.2">
      <c r="D212" s="53"/>
      <c r="E212" s="51"/>
      <c r="F212" s="5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4:21" s="47" customFormat="1" x14ac:dyDescent="0.2">
      <c r="D213" s="53"/>
      <c r="E213" s="51"/>
      <c r="F213" s="5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4:21" s="47" customFormat="1" x14ac:dyDescent="0.2">
      <c r="D214" s="53"/>
      <c r="E214" s="51"/>
      <c r="F214" s="5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4:21" s="47" customFormat="1" x14ac:dyDescent="0.2">
      <c r="D215" s="53"/>
      <c r="E215" s="51"/>
      <c r="F215" s="5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4:21" s="47" customFormat="1" x14ac:dyDescent="0.2">
      <c r="D216" s="53"/>
      <c r="E216" s="51"/>
      <c r="F216" s="5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4:21" s="47" customFormat="1" x14ac:dyDescent="0.2">
      <c r="D217" s="53"/>
      <c r="E217" s="51"/>
      <c r="F217" s="5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4:21" s="47" customFormat="1" x14ac:dyDescent="0.2">
      <c r="D218" s="53"/>
      <c r="E218" s="51"/>
      <c r="F218" s="5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4:21" s="47" customFormat="1" x14ac:dyDescent="0.2">
      <c r="D219" s="53"/>
      <c r="E219" s="51"/>
      <c r="F219" s="5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4:21" s="47" customFormat="1" x14ac:dyDescent="0.2">
      <c r="D220" s="53"/>
      <c r="E220" s="51"/>
      <c r="F220" s="5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4:21" s="47" customFormat="1" x14ac:dyDescent="0.2">
      <c r="D221" s="53"/>
      <c r="E221" s="51"/>
      <c r="F221" s="5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4:21" s="47" customFormat="1" x14ac:dyDescent="0.2">
      <c r="D222" s="53"/>
      <c r="E222" s="51"/>
      <c r="F222" s="5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4:21" s="47" customFormat="1" x14ac:dyDescent="0.2">
      <c r="D223" s="53"/>
      <c r="E223" s="51"/>
      <c r="F223" s="5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4:21" s="47" customFormat="1" x14ac:dyDescent="0.2">
      <c r="D224" s="53"/>
      <c r="E224" s="51"/>
      <c r="F224" s="5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4:21" s="47" customFormat="1" x14ac:dyDescent="0.2">
      <c r="D225" s="53"/>
      <c r="E225" s="51"/>
      <c r="F225" s="5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4:21" s="47" customFormat="1" x14ac:dyDescent="0.2">
      <c r="D226" s="53"/>
      <c r="E226" s="51"/>
      <c r="F226" s="5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4:21" s="47" customFormat="1" x14ac:dyDescent="0.2">
      <c r="D227" s="53"/>
      <c r="E227" s="51"/>
      <c r="F227" s="5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4:21" s="47" customFormat="1" x14ac:dyDescent="0.2">
      <c r="D228" s="53"/>
      <c r="E228" s="51"/>
      <c r="F228" s="5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4:21" s="47" customFormat="1" x14ac:dyDescent="0.2">
      <c r="D229" s="53"/>
      <c r="E229" s="51"/>
      <c r="F229" s="5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4:21" s="47" customFormat="1" x14ac:dyDescent="0.2">
      <c r="D230" s="53"/>
      <c r="E230" s="51"/>
      <c r="F230" s="5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4:21" s="47" customFormat="1" x14ac:dyDescent="0.2">
      <c r="D231" s="53"/>
      <c r="E231" s="51"/>
      <c r="F231" s="5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4:21" s="47" customFormat="1" x14ac:dyDescent="0.2">
      <c r="D232" s="53"/>
      <c r="E232" s="51"/>
      <c r="F232" s="5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4:21" s="47" customFormat="1" x14ac:dyDescent="0.2">
      <c r="D233" s="53"/>
      <c r="E233" s="51"/>
      <c r="F233" s="5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4:21" s="47" customFormat="1" x14ac:dyDescent="0.2">
      <c r="D234" s="53"/>
      <c r="E234" s="51"/>
      <c r="F234" s="5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4:21" s="47" customFormat="1" x14ac:dyDescent="0.2">
      <c r="D235" s="53"/>
      <c r="E235" s="51"/>
      <c r="F235" s="5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4:21" s="47" customFormat="1" x14ac:dyDescent="0.2">
      <c r="D236" s="53"/>
      <c r="E236" s="51"/>
      <c r="F236" s="5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4:21" s="47" customFormat="1" x14ac:dyDescent="0.2">
      <c r="D237" s="53"/>
      <c r="E237" s="51"/>
      <c r="F237" s="5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4:21" s="47" customFormat="1" x14ac:dyDescent="0.2">
      <c r="D238" s="53"/>
      <c r="E238" s="51"/>
      <c r="F238" s="5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4:21" s="47" customFormat="1" x14ac:dyDescent="0.2">
      <c r="D239" s="53"/>
      <c r="E239" s="51"/>
      <c r="F239" s="5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4:21" s="47" customFormat="1" x14ac:dyDescent="0.2">
      <c r="D240" s="53"/>
      <c r="E240" s="51"/>
      <c r="F240" s="5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4:21" s="47" customFormat="1" x14ac:dyDescent="0.2">
      <c r="D241" s="53"/>
      <c r="E241" s="51"/>
      <c r="F241" s="5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4:21" s="47" customFormat="1" x14ac:dyDescent="0.2">
      <c r="D242" s="53"/>
      <c r="E242" s="51"/>
      <c r="F242" s="5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4:21" s="47" customFormat="1" x14ac:dyDescent="0.2">
      <c r="D243" s="53"/>
      <c r="E243" s="51"/>
      <c r="F243" s="5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4:21" s="47" customFormat="1" x14ac:dyDescent="0.2">
      <c r="D244" s="53"/>
      <c r="E244" s="51"/>
      <c r="F244" s="5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4:21" s="47" customFormat="1" x14ac:dyDescent="0.2">
      <c r="D245" s="53"/>
      <c r="E245" s="51"/>
      <c r="F245" s="5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4:21" s="47" customFormat="1" x14ac:dyDescent="0.2">
      <c r="D246" s="53"/>
      <c r="E246" s="51"/>
      <c r="F246" s="5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4:21" s="47" customFormat="1" x14ac:dyDescent="0.2">
      <c r="D247" s="53"/>
      <c r="E247" s="51"/>
      <c r="F247" s="5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4:21" s="47" customFormat="1" x14ac:dyDescent="0.2">
      <c r="D248" s="53"/>
      <c r="E248" s="51"/>
      <c r="F248" s="5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4:21" s="47" customFormat="1" x14ac:dyDescent="0.2">
      <c r="D249" s="53"/>
      <c r="E249" s="51"/>
      <c r="F249" s="5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4:21" s="47" customFormat="1" x14ac:dyDescent="0.2">
      <c r="D250" s="53"/>
      <c r="E250" s="51"/>
      <c r="F250" s="5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4:21" s="47" customFormat="1" x14ac:dyDescent="0.2">
      <c r="D251" s="53"/>
      <c r="E251" s="51"/>
      <c r="F251" s="5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4:21" s="47" customFormat="1" x14ac:dyDescent="0.2">
      <c r="D252" s="53"/>
      <c r="E252" s="51"/>
      <c r="F252" s="5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4:21" s="47" customFormat="1" x14ac:dyDescent="0.2">
      <c r="D253" s="53"/>
      <c r="E253" s="51"/>
      <c r="F253" s="5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4:21" s="47" customFormat="1" x14ac:dyDescent="0.2">
      <c r="D254" s="53"/>
      <c r="E254" s="51"/>
      <c r="F254" s="5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4:21" s="47" customFormat="1" x14ac:dyDescent="0.2">
      <c r="D255" s="53"/>
      <c r="E255" s="51"/>
      <c r="F255" s="5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4:21" s="47" customFormat="1" x14ac:dyDescent="0.2">
      <c r="D256" s="53"/>
      <c r="E256" s="51"/>
      <c r="F256" s="5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4:21" s="47" customFormat="1" x14ac:dyDescent="0.2">
      <c r="D257" s="53"/>
      <c r="E257" s="51"/>
      <c r="F257" s="5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4:21" s="47" customFormat="1" x14ac:dyDescent="0.2">
      <c r="D258" s="53"/>
      <c r="E258" s="51"/>
      <c r="F258" s="5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4:21" s="47" customFormat="1" x14ac:dyDescent="0.2">
      <c r="D259" s="53"/>
      <c r="E259" s="51"/>
      <c r="F259" s="5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4:21" s="47" customFormat="1" x14ac:dyDescent="0.2">
      <c r="D260" s="53"/>
      <c r="E260" s="51"/>
      <c r="F260" s="5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4:21" s="47" customFormat="1" x14ac:dyDescent="0.2">
      <c r="D261" s="53"/>
      <c r="E261" s="51"/>
      <c r="F261" s="5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4:21" s="47" customFormat="1" x14ac:dyDescent="0.2">
      <c r="D262" s="53"/>
      <c r="E262" s="51"/>
      <c r="F262" s="5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4:21" s="47" customFormat="1" x14ac:dyDescent="0.2">
      <c r="D263" s="53"/>
      <c r="E263" s="51"/>
      <c r="F263" s="5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4:21" s="47" customFormat="1" x14ac:dyDescent="0.2">
      <c r="D264" s="53"/>
      <c r="E264" s="51"/>
      <c r="F264" s="5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4:21" s="47" customFormat="1" x14ac:dyDescent="0.2">
      <c r="D265" s="53"/>
      <c r="E265" s="51"/>
      <c r="F265" s="5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4:21" s="47" customFormat="1" x14ac:dyDescent="0.2">
      <c r="D266" s="53"/>
      <c r="E266" s="51"/>
      <c r="F266" s="5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4:21" s="47" customFormat="1" x14ac:dyDescent="0.2">
      <c r="D267" s="53"/>
      <c r="E267" s="51"/>
      <c r="F267" s="5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4:21" s="47" customFormat="1" x14ac:dyDescent="0.2">
      <c r="D268" s="53"/>
      <c r="E268" s="51"/>
      <c r="F268" s="5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4:21" s="47" customFormat="1" x14ac:dyDescent="0.2">
      <c r="D269" s="53"/>
      <c r="E269" s="51"/>
      <c r="F269" s="5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4:21" s="47" customFormat="1" x14ac:dyDescent="0.2">
      <c r="D270" s="53"/>
      <c r="E270" s="51"/>
      <c r="F270" s="5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4:21" s="47" customFormat="1" x14ac:dyDescent="0.2">
      <c r="D271" s="53"/>
      <c r="E271" s="51"/>
      <c r="F271" s="5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4:21" s="47" customFormat="1" x14ac:dyDescent="0.2">
      <c r="D272" s="53"/>
      <c r="E272" s="51"/>
      <c r="F272" s="5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4:21" s="47" customFormat="1" x14ac:dyDescent="0.2">
      <c r="D273" s="53"/>
      <c r="E273" s="51"/>
      <c r="F273" s="5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4:21" s="47" customFormat="1" x14ac:dyDescent="0.2">
      <c r="D274" s="53"/>
      <c r="E274" s="51"/>
      <c r="F274" s="5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4:21" s="47" customFormat="1" x14ac:dyDescent="0.2">
      <c r="D275" s="53"/>
      <c r="E275" s="51"/>
      <c r="F275" s="5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4:21" s="47" customFormat="1" x14ac:dyDescent="0.2">
      <c r="D276" s="53"/>
      <c r="E276" s="51"/>
      <c r="F276" s="5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4:21" s="47" customFormat="1" x14ac:dyDescent="0.2">
      <c r="D277" s="53"/>
      <c r="E277" s="51"/>
      <c r="F277" s="5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4:21" s="47" customFormat="1" x14ac:dyDescent="0.2">
      <c r="D278" s="53"/>
      <c r="E278" s="51"/>
      <c r="F278" s="5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4:21" s="47" customFormat="1" x14ac:dyDescent="0.2">
      <c r="D279" s="53"/>
      <c r="E279" s="51"/>
      <c r="F279" s="5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4:21" s="47" customFormat="1" x14ac:dyDescent="0.2">
      <c r="D280" s="53"/>
      <c r="E280" s="51"/>
      <c r="F280" s="5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4:21" s="47" customFormat="1" x14ac:dyDescent="0.2">
      <c r="D281" s="53"/>
      <c r="E281" s="51"/>
      <c r="F281" s="5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4:21" s="47" customFormat="1" x14ac:dyDescent="0.2">
      <c r="D282" s="53"/>
      <c r="E282" s="51"/>
      <c r="F282" s="5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4:21" s="47" customFormat="1" x14ac:dyDescent="0.2">
      <c r="D283" s="53"/>
      <c r="E283" s="51"/>
      <c r="F283" s="5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4:21" s="47" customFormat="1" x14ac:dyDescent="0.2">
      <c r="D284" s="53"/>
      <c r="E284" s="51"/>
      <c r="F284" s="5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4:21" s="47" customFormat="1" x14ac:dyDescent="0.2">
      <c r="D285" s="53"/>
      <c r="E285" s="51"/>
      <c r="F285" s="5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4:21" s="47" customFormat="1" x14ac:dyDescent="0.2">
      <c r="D286" s="53"/>
      <c r="E286" s="51"/>
      <c r="F286" s="5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4:21" s="47" customFormat="1" x14ac:dyDescent="0.2">
      <c r="D287" s="53"/>
      <c r="E287" s="51"/>
      <c r="F287" s="5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4:21" s="47" customFormat="1" x14ac:dyDescent="0.2">
      <c r="D288" s="53"/>
      <c r="E288" s="51"/>
      <c r="F288" s="5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4:21" s="47" customFormat="1" x14ac:dyDescent="0.2">
      <c r="D289" s="53"/>
      <c r="E289" s="51"/>
      <c r="F289" s="5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4:21" s="47" customFormat="1" x14ac:dyDescent="0.2">
      <c r="D290" s="53"/>
      <c r="E290" s="51"/>
      <c r="F290" s="5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4:21" s="47" customFormat="1" x14ac:dyDescent="0.2">
      <c r="D291" s="53"/>
      <c r="E291" s="51"/>
      <c r="F291" s="5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4:21" s="47" customFormat="1" x14ac:dyDescent="0.2">
      <c r="D292" s="53"/>
      <c r="E292" s="51"/>
      <c r="F292" s="5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4:21" s="47" customFormat="1" x14ac:dyDescent="0.2">
      <c r="D293" s="53"/>
      <c r="E293" s="51"/>
      <c r="F293" s="5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4:21" s="47" customFormat="1" x14ac:dyDescent="0.2">
      <c r="D294" s="53"/>
      <c r="E294" s="51"/>
      <c r="F294" s="5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4:21" s="47" customFormat="1" x14ac:dyDescent="0.2">
      <c r="D295" s="53"/>
      <c r="E295" s="51"/>
      <c r="F295" s="5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4:21" s="47" customFormat="1" x14ac:dyDescent="0.2">
      <c r="D296" s="53"/>
      <c r="E296" s="51"/>
      <c r="F296" s="5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4:21" s="47" customFormat="1" x14ac:dyDescent="0.2">
      <c r="D297" s="53"/>
      <c r="E297" s="51"/>
      <c r="F297" s="5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4:21" s="47" customFormat="1" x14ac:dyDescent="0.2">
      <c r="D298" s="53"/>
      <c r="E298" s="51"/>
      <c r="F298" s="5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4:21" s="47" customFormat="1" x14ac:dyDescent="0.2">
      <c r="D299" s="53"/>
      <c r="E299" s="51"/>
      <c r="F299" s="5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4:21" s="47" customFormat="1" x14ac:dyDescent="0.2">
      <c r="D300" s="53"/>
      <c r="E300" s="51"/>
      <c r="F300" s="5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4:21" s="47" customFormat="1" x14ac:dyDescent="0.2">
      <c r="D301" s="53"/>
      <c r="E301" s="51"/>
      <c r="F301" s="5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4:21" s="47" customFormat="1" x14ac:dyDescent="0.2">
      <c r="D302" s="53"/>
      <c r="E302" s="51"/>
      <c r="F302" s="5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4:21" s="47" customFormat="1" x14ac:dyDescent="0.2">
      <c r="D303" s="53"/>
      <c r="E303" s="51"/>
      <c r="F303" s="5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4:21" s="47" customFormat="1" x14ac:dyDescent="0.2">
      <c r="D304" s="53"/>
      <c r="E304" s="51"/>
      <c r="F304" s="5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4:21" s="47" customFormat="1" x14ac:dyDescent="0.2">
      <c r="D305" s="53"/>
      <c r="E305" s="51"/>
      <c r="F305" s="5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4:21" s="47" customFormat="1" x14ac:dyDescent="0.2">
      <c r="D306" s="53"/>
      <c r="E306" s="51"/>
      <c r="F306" s="5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4:21" s="47" customFormat="1" x14ac:dyDescent="0.2">
      <c r="D307" s="53"/>
      <c r="E307" s="51"/>
      <c r="F307" s="5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4:21" s="47" customFormat="1" x14ac:dyDescent="0.2">
      <c r="D308" s="53"/>
      <c r="E308" s="51"/>
      <c r="F308" s="5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4:21" s="47" customFormat="1" x14ac:dyDescent="0.2">
      <c r="D309" s="53"/>
      <c r="E309" s="51"/>
      <c r="F309" s="5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4:21" s="47" customFormat="1" x14ac:dyDescent="0.2">
      <c r="D310" s="53"/>
      <c r="E310" s="51"/>
      <c r="F310" s="5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4:21" s="47" customFormat="1" x14ac:dyDescent="0.2">
      <c r="D311" s="53"/>
      <c r="E311" s="51"/>
      <c r="F311" s="5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4:21" s="47" customFormat="1" x14ac:dyDescent="0.2">
      <c r="D312" s="53"/>
      <c r="E312" s="51"/>
      <c r="F312" s="5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4:21" s="47" customFormat="1" x14ac:dyDescent="0.2">
      <c r="D313" s="53"/>
      <c r="E313" s="51"/>
      <c r="F313" s="5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4:21" s="47" customFormat="1" x14ac:dyDescent="0.2">
      <c r="D314" s="53"/>
      <c r="E314" s="51"/>
      <c r="F314" s="5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4:21" s="47" customFormat="1" x14ac:dyDescent="0.2">
      <c r="D315" s="53"/>
      <c r="E315" s="51"/>
      <c r="F315" s="5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4:21" s="47" customFormat="1" x14ac:dyDescent="0.2">
      <c r="D316" s="53"/>
      <c r="E316" s="51"/>
      <c r="F316" s="5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4:21" s="47" customFormat="1" x14ac:dyDescent="0.2">
      <c r="D317" s="53"/>
      <c r="E317" s="51"/>
      <c r="F317" s="5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4:21" s="47" customFormat="1" x14ac:dyDescent="0.2">
      <c r="D318" s="53"/>
      <c r="E318" s="51"/>
      <c r="F318" s="5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4:21" s="47" customFormat="1" x14ac:dyDescent="0.2">
      <c r="D319" s="53"/>
      <c r="E319" s="51"/>
      <c r="F319" s="5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4:21" s="47" customFormat="1" x14ac:dyDescent="0.2">
      <c r="D320" s="53"/>
      <c r="E320" s="51"/>
      <c r="F320" s="5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4:21" s="47" customFormat="1" x14ac:dyDescent="0.2">
      <c r="D321" s="53"/>
      <c r="E321" s="51"/>
      <c r="F321" s="5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4:21" s="47" customFormat="1" x14ac:dyDescent="0.2">
      <c r="D322" s="53"/>
      <c r="E322" s="51"/>
      <c r="F322" s="5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4:21" s="47" customFormat="1" x14ac:dyDescent="0.2">
      <c r="D323" s="53"/>
      <c r="E323" s="51"/>
      <c r="F323" s="5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4:21" s="47" customFormat="1" x14ac:dyDescent="0.2">
      <c r="D324" s="53"/>
      <c r="E324" s="51"/>
      <c r="F324" s="5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4:21" s="47" customFormat="1" x14ac:dyDescent="0.2">
      <c r="D325" s="53"/>
      <c r="E325" s="51"/>
      <c r="F325" s="5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4:21" s="47" customFormat="1" x14ac:dyDescent="0.2">
      <c r="D326" s="53"/>
      <c r="E326" s="51"/>
      <c r="F326" s="5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4:21" s="47" customFormat="1" x14ac:dyDescent="0.2">
      <c r="D327" s="53"/>
      <c r="E327" s="51"/>
      <c r="F327" s="5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4:21" s="47" customFormat="1" x14ac:dyDescent="0.2">
      <c r="D328" s="53"/>
      <c r="E328" s="51"/>
      <c r="F328" s="5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4:21" s="47" customFormat="1" x14ac:dyDescent="0.2">
      <c r="D329" s="53"/>
      <c r="E329" s="51"/>
      <c r="F329" s="5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4:21" s="47" customFormat="1" x14ac:dyDescent="0.2">
      <c r="D330" s="53"/>
      <c r="E330" s="51"/>
      <c r="F330" s="5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4:21" s="47" customFormat="1" x14ac:dyDescent="0.2">
      <c r="D331" s="53"/>
      <c r="E331" s="51"/>
      <c r="F331" s="5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4:21" s="47" customFormat="1" x14ac:dyDescent="0.2">
      <c r="D332" s="53"/>
      <c r="E332" s="51"/>
      <c r="F332" s="5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4:21" s="47" customFormat="1" x14ac:dyDescent="0.2">
      <c r="D333" s="53"/>
      <c r="E333" s="51"/>
      <c r="F333" s="5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4:21" s="47" customFormat="1" x14ac:dyDescent="0.2">
      <c r="D334" s="53"/>
      <c r="E334" s="51"/>
      <c r="F334" s="5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4:21" s="47" customFormat="1" x14ac:dyDescent="0.2">
      <c r="D335" s="53"/>
      <c r="E335" s="51"/>
      <c r="F335" s="5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4:21" s="47" customFormat="1" x14ac:dyDescent="0.2">
      <c r="D336" s="53"/>
      <c r="E336" s="51"/>
      <c r="F336" s="5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4:21" s="47" customFormat="1" x14ac:dyDescent="0.2">
      <c r="D337" s="53"/>
      <c r="E337" s="51"/>
      <c r="F337" s="5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4:21" s="47" customFormat="1" x14ac:dyDescent="0.2">
      <c r="D338" s="53"/>
      <c r="E338" s="51"/>
      <c r="F338" s="5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4:21" s="47" customFormat="1" x14ac:dyDescent="0.2">
      <c r="D339" s="53"/>
      <c r="E339" s="51"/>
      <c r="F339" s="5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4:21" s="47" customFormat="1" x14ac:dyDescent="0.2">
      <c r="D340" s="53"/>
      <c r="E340" s="51"/>
      <c r="F340" s="5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4:21" s="47" customFormat="1" x14ac:dyDescent="0.2">
      <c r="D341" s="53"/>
      <c r="E341" s="51"/>
      <c r="F341" s="5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4:21" s="47" customFormat="1" x14ac:dyDescent="0.2">
      <c r="D342" s="53"/>
      <c r="E342" s="51"/>
      <c r="F342" s="5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4:21" s="47" customFormat="1" x14ac:dyDescent="0.2">
      <c r="D343" s="53"/>
      <c r="E343" s="51"/>
      <c r="F343" s="5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4:21" s="47" customFormat="1" x14ac:dyDescent="0.2">
      <c r="D344" s="53"/>
      <c r="E344" s="51"/>
      <c r="F344" s="5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4:21" s="47" customFormat="1" x14ac:dyDescent="0.2">
      <c r="D345" s="53"/>
      <c r="E345" s="51"/>
      <c r="F345" s="5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4:21" s="47" customFormat="1" x14ac:dyDescent="0.2">
      <c r="D346" s="53"/>
      <c r="E346" s="51"/>
      <c r="F346" s="5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4:21" s="47" customFormat="1" x14ac:dyDescent="0.2">
      <c r="D347" s="53"/>
      <c r="E347" s="51"/>
      <c r="F347" s="5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4:21" s="47" customFormat="1" x14ac:dyDescent="0.2">
      <c r="D348" s="53"/>
      <c r="E348" s="51"/>
      <c r="F348" s="5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4:21" s="47" customFormat="1" x14ac:dyDescent="0.2">
      <c r="D349" s="53"/>
      <c r="E349" s="51"/>
      <c r="F349" s="5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4:21" s="47" customFormat="1" x14ac:dyDescent="0.2">
      <c r="D350" s="53"/>
      <c r="E350" s="51"/>
      <c r="F350" s="5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4:21" s="47" customFormat="1" x14ac:dyDescent="0.2">
      <c r="D351" s="53"/>
      <c r="E351" s="51"/>
      <c r="F351" s="5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4:21" s="47" customFormat="1" x14ac:dyDescent="0.2">
      <c r="D352" s="53"/>
      <c r="E352" s="51"/>
      <c r="F352" s="5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4:21" s="47" customFormat="1" x14ac:dyDescent="0.2">
      <c r="D353" s="53"/>
      <c r="E353" s="51"/>
      <c r="F353" s="5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4:21" s="47" customFormat="1" x14ac:dyDescent="0.2">
      <c r="D354" s="53"/>
      <c r="E354" s="51"/>
      <c r="F354" s="5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4:21" s="47" customFormat="1" x14ac:dyDescent="0.2">
      <c r="D355" s="53"/>
      <c r="E355" s="51"/>
      <c r="F355" s="5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4:21" s="47" customFormat="1" x14ac:dyDescent="0.2">
      <c r="D356" s="53"/>
      <c r="E356" s="51"/>
      <c r="F356" s="5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4:21" s="47" customFormat="1" x14ac:dyDescent="0.2">
      <c r="D357" s="53"/>
      <c r="E357" s="51"/>
      <c r="F357" s="5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4:21" s="47" customFormat="1" x14ac:dyDescent="0.2">
      <c r="D358" s="53"/>
      <c r="E358" s="51"/>
      <c r="F358" s="5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4:21" s="47" customFormat="1" x14ac:dyDescent="0.2">
      <c r="D359" s="53"/>
      <c r="E359" s="51"/>
      <c r="F359" s="5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4:21" s="47" customFormat="1" x14ac:dyDescent="0.2">
      <c r="D360" s="53"/>
      <c r="E360" s="51"/>
      <c r="F360" s="5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4:21" s="47" customFormat="1" x14ac:dyDescent="0.2">
      <c r="D361" s="53"/>
      <c r="E361" s="51"/>
      <c r="F361" s="5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4:21" s="47" customFormat="1" x14ac:dyDescent="0.2">
      <c r="D362" s="53"/>
      <c r="E362" s="51"/>
      <c r="F362" s="5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4:21" s="47" customFormat="1" x14ac:dyDescent="0.2">
      <c r="D363" s="53"/>
      <c r="E363" s="51"/>
      <c r="F363" s="5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4:21" s="47" customFormat="1" x14ac:dyDescent="0.2">
      <c r="D364" s="53"/>
      <c r="E364" s="51"/>
      <c r="F364" s="5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4:21" s="47" customFormat="1" x14ac:dyDescent="0.2">
      <c r="D365" s="53"/>
      <c r="E365" s="51"/>
      <c r="F365" s="5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4:21" s="47" customFormat="1" x14ac:dyDescent="0.2">
      <c r="D366" s="53"/>
      <c r="E366" s="51"/>
      <c r="F366" s="5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4:21" s="47" customFormat="1" x14ac:dyDescent="0.2">
      <c r="D367" s="53"/>
      <c r="E367" s="51"/>
      <c r="F367" s="5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4:21" s="47" customFormat="1" x14ac:dyDescent="0.2">
      <c r="D368" s="53"/>
      <c r="E368" s="51"/>
      <c r="F368" s="5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4:21" s="47" customFormat="1" x14ac:dyDescent="0.2">
      <c r="D369" s="53"/>
      <c r="E369" s="51"/>
      <c r="F369" s="5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4:21" s="47" customFormat="1" x14ac:dyDescent="0.2">
      <c r="D370" s="53"/>
      <c r="E370" s="51"/>
      <c r="F370" s="5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4:21" s="47" customFormat="1" x14ac:dyDescent="0.2">
      <c r="D371" s="53"/>
      <c r="E371" s="51"/>
      <c r="F371" s="5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4:21" s="47" customFormat="1" x14ac:dyDescent="0.2">
      <c r="D372" s="53"/>
      <c r="E372" s="51"/>
      <c r="F372" s="5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4:21" s="47" customFormat="1" x14ac:dyDescent="0.2">
      <c r="D373" s="53"/>
      <c r="E373" s="51"/>
      <c r="F373" s="5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4:21" s="47" customFormat="1" x14ac:dyDescent="0.2">
      <c r="D374" s="53"/>
      <c r="E374" s="51"/>
      <c r="F374" s="5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4:21" s="47" customFormat="1" x14ac:dyDescent="0.2">
      <c r="D375" s="53"/>
      <c r="E375" s="51"/>
      <c r="F375" s="5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4:21" s="47" customFormat="1" x14ac:dyDescent="0.2">
      <c r="D376" s="53"/>
      <c r="E376" s="51"/>
      <c r="F376" s="5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4:21" s="47" customFormat="1" x14ac:dyDescent="0.2">
      <c r="D377" s="53"/>
      <c r="E377" s="51"/>
      <c r="F377" s="5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4:21" s="47" customFormat="1" x14ac:dyDescent="0.2">
      <c r="D378" s="53"/>
      <c r="E378" s="51"/>
      <c r="F378" s="5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4:21" s="47" customFormat="1" x14ac:dyDescent="0.2">
      <c r="D379" s="53"/>
      <c r="E379" s="51"/>
      <c r="F379" s="5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4:21" s="47" customFormat="1" x14ac:dyDescent="0.2">
      <c r="D380" s="53"/>
      <c r="E380" s="51"/>
      <c r="F380" s="5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4:21" s="47" customFormat="1" x14ac:dyDescent="0.2">
      <c r="D381" s="53"/>
      <c r="E381" s="51"/>
      <c r="F381" s="5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4:21" s="47" customFormat="1" x14ac:dyDescent="0.2">
      <c r="D382" s="53"/>
      <c r="E382" s="51"/>
      <c r="F382" s="5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4:21" s="47" customFormat="1" x14ac:dyDescent="0.2">
      <c r="D383" s="53"/>
      <c r="E383" s="51"/>
      <c r="F383" s="5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4:21" s="47" customFormat="1" x14ac:dyDescent="0.2">
      <c r="D384" s="53"/>
      <c r="E384" s="51"/>
      <c r="F384" s="5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4:21" s="47" customFormat="1" x14ac:dyDescent="0.2">
      <c r="D385" s="53"/>
      <c r="E385" s="51"/>
      <c r="F385" s="5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4:21" s="47" customFormat="1" x14ac:dyDescent="0.2">
      <c r="D386" s="53"/>
      <c r="E386" s="51"/>
      <c r="F386" s="5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4:21" s="47" customFormat="1" x14ac:dyDescent="0.2">
      <c r="D387" s="53"/>
      <c r="E387" s="51"/>
      <c r="F387" s="5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4:21" s="47" customFormat="1" x14ac:dyDescent="0.2">
      <c r="D388" s="53"/>
      <c r="E388" s="51"/>
      <c r="F388" s="5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4:21" s="47" customFormat="1" x14ac:dyDescent="0.2">
      <c r="D389" s="53"/>
      <c r="E389" s="51"/>
      <c r="F389" s="5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4:21" s="47" customFormat="1" x14ac:dyDescent="0.2">
      <c r="D390" s="53"/>
      <c r="E390" s="51"/>
      <c r="F390" s="5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4:21" s="47" customFormat="1" x14ac:dyDescent="0.2">
      <c r="D391" s="53"/>
      <c r="E391" s="51"/>
      <c r="F391" s="5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4:21" s="47" customFormat="1" x14ac:dyDescent="0.2">
      <c r="D392" s="53"/>
      <c r="E392" s="51"/>
      <c r="F392" s="5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4:21" s="47" customFormat="1" x14ac:dyDescent="0.2">
      <c r="D393" s="53"/>
      <c r="E393" s="51"/>
      <c r="F393" s="5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4:21" s="47" customFormat="1" x14ac:dyDescent="0.2">
      <c r="D394" s="53"/>
      <c r="E394" s="51"/>
      <c r="F394" s="5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4:21" s="47" customFormat="1" x14ac:dyDescent="0.2">
      <c r="D395" s="53"/>
      <c r="E395" s="51"/>
      <c r="F395" s="5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4:21" s="47" customFormat="1" x14ac:dyDescent="0.2">
      <c r="D396" s="53"/>
      <c r="E396" s="51"/>
      <c r="F396" s="5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4:21" s="47" customFormat="1" x14ac:dyDescent="0.2">
      <c r="D397" s="53"/>
      <c r="E397" s="51"/>
      <c r="F397" s="5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4:21" s="47" customFormat="1" x14ac:dyDescent="0.2">
      <c r="D398" s="53"/>
      <c r="E398" s="51"/>
      <c r="F398" s="5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4:21" s="47" customFormat="1" x14ac:dyDescent="0.2">
      <c r="D399" s="53"/>
      <c r="E399" s="51"/>
      <c r="F399" s="5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4:21" s="47" customFormat="1" x14ac:dyDescent="0.2">
      <c r="D400" s="53"/>
      <c r="E400" s="51"/>
      <c r="F400" s="5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4:21" s="47" customFormat="1" x14ac:dyDescent="0.2">
      <c r="D401" s="53"/>
      <c r="E401" s="51"/>
      <c r="F401" s="5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4:21" s="47" customFormat="1" x14ac:dyDescent="0.2">
      <c r="D402" s="53"/>
      <c r="E402" s="51"/>
      <c r="F402" s="5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4:21" s="47" customFormat="1" x14ac:dyDescent="0.2">
      <c r="D403" s="53"/>
      <c r="E403" s="51"/>
      <c r="F403" s="5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4:21" s="47" customFormat="1" x14ac:dyDescent="0.2">
      <c r="D404" s="53"/>
      <c r="E404" s="51"/>
      <c r="F404" s="5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4:21" s="47" customFormat="1" x14ac:dyDescent="0.2">
      <c r="D405" s="53"/>
      <c r="E405" s="51"/>
      <c r="F405" s="5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4:21" s="47" customFormat="1" x14ac:dyDescent="0.2">
      <c r="D406" s="53"/>
      <c r="E406" s="51"/>
      <c r="F406" s="5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4:21" s="47" customFormat="1" x14ac:dyDescent="0.2">
      <c r="D407" s="53"/>
      <c r="E407" s="51"/>
      <c r="F407" s="5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4:21" s="47" customFormat="1" x14ac:dyDescent="0.2">
      <c r="D408" s="53"/>
      <c r="E408" s="51"/>
      <c r="F408" s="5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4:21" s="47" customFormat="1" x14ac:dyDescent="0.2">
      <c r="D409" s="53"/>
      <c r="E409" s="51"/>
      <c r="F409" s="5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4:21" s="47" customFormat="1" x14ac:dyDescent="0.2">
      <c r="D410" s="53"/>
      <c r="E410" s="51"/>
      <c r="F410" s="5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4:21" s="47" customFormat="1" x14ac:dyDescent="0.2">
      <c r="D411" s="53"/>
      <c r="E411" s="51"/>
      <c r="F411" s="5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4:21" s="47" customFormat="1" x14ac:dyDescent="0.2">
      <c r="D412" s="53"/>
      <c r="E412" s="51"/>
      <c r="F412" s="5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4:21" s="47" customFormat="1" x14ac:dyDescent="0.2">
      <c r="D413" s="53"/>
      <c r="E413" s="51"/>
      <c r="F413" s="5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4:21" s="47" customFormat="1" x14ac:dyDescent="0.2">
      <c r="D414" s="53"/>
      <c r="E414" s="51"/>
      <c r="F414" s="5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4:21" s="47" customFormat="1" x14ac:dyDescent="0.2">
      <c r="D415" s="53"/>
      <c r="E415" s="51"/>
      <c r="F415" s="5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4:21" s="47" customFormat="1" x14ac:dyDescent="0.2">
      <c r="D416" s="53"/>
      <c r="E416" s="51"/>
      <c r="F416" s="5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4:21" s="47" customFormat="1" x14ac:dyDescent="0.2">
      <c r="D417" s="53"/>
      <c r="E417" s="51"/>
      <c r="F417" s="5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4:21" s="47" customFormat="1" x14ac:dyDescent="0.2">
      <c r="D418" s="53"/>
      <c r="E418" s="51"/>
      <c r="F418" s="5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4:21" s="47" customFormat="1" x14ac:dyDescent="0.2">
      <c r="D419" s="53"/>
      <c r="E419" s="51"/>
      <c r="F419" s="5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4:21" s="47" customFormat="1" x14ac:dyDescent="0.2">
      <c r="D420" s="53"/>
      <c r="E420" s="51"/>
      <c r="F420" s="5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4:21" s="47" customFormat="1" x14ac:dyDescent="0.2">
      <c r="D421" s="53"/>
      <c r="E421" s="51"/>
      <c r="F421" s="5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4:21" s="47" customFormat="1" x14ac:dyDescent="0.2">
      <c r="D422" s="53"/>
      <c r="E422" s="51"/>
      <c r="F422" s="5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4:21" s="47" customFormat="1" x14ac:dyDescent="0.2">
      <c r="D423" s="53"/>
      <c r="E423" s="51"/>
      <c r="F423" s="5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4:21" s="47" customFormat="1" x14ac:dyDescent="0.2">
      <c r="D424" s="53"/>
      <c r="E424" s="51"/>
      <c r="F424" s="5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4:21" s="47" customFormat="1" x14ac:dyDescent="0.2">
      <c r="D425" s="53"/>
      <c r="E425" s="51"/>
      <c r="F425" s="5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4:21" s="47" customFormat="1" x14ac:dyDescent="0.2">
      <c r="D426" s="53"/>
      <c r="E426" s="51"/>
      <c r="F426" s="5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4:21" s="47" customFormat="1" x14ac:dyDescent="0.2">
      <c r="D427" s="53"/>
      <c r="E427" s="51"/>
      <c r="F427" s="5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4:21" s="47" customFormat="1" x14ac:dyDescent="0.2">
      <c r="D428" s="53"/>
      <c r="E428" s="51"/>
      <c r="F428" s="5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4:21" s="47" customFormat="1" x14ac:dyDescent="0.2">
      <c r="D429" s="53"/>
      <c r="E429" s="51"/>
      <c r="F429" s="5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4:21" s="47" customFormat="1" x14ac:dyDescent="0.2">
      <c r="D430" s="53"/>
      <c r="E430" s="51"/>
      <c r="F430" s="5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4:21" s="47" customFormat="1" x14ac:dyDescent="0.2">
      <c r="D431" s="53"/>
      <c r="E431" s="51"/>
      <c r="F431" s="5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4:21" s="47" customFormat="1" x14ac:dyDescent="0.2">
      <c r="D432" s="53"/>
      <c r="E432" s="51"/>
      <c r="F432" s="5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4:21" s="47" customFormat="1" x14ac:dyDescent="0.2">
      <c r="D433" s="53"/>
      <c r="E433" s="51"/>
      <c r="F433" s="5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4:21" s="47" customFormat="1" x14ac:dyDescent="0.2">
      <c r="D434" s="53"/>
      <c r="E434" s="51"/>
      <c r="F434" s="5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4:21" s="47" customFormat="1" x14ac:dyDescent="0.2">
      <c r="D435" s="53"/>
      <c r="E435" s="51"/>
      <c r="F435" s="5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4:21" s="47" customFormat="1" x14ac:dyDescent="0.2">
      <c r="D436" s="53"/>
      <c r="E436" s="51"/>
      <c r="F436" s="5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4:21" s="47" customFormat="1" x14ac:dyDescent="0.2">
      <c r="D437" s="53"/>
      <c r="E437" s="51"/>
      <c r="F437" s="5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4:21" s="47" customFormat="1" x14ac:dyDescent="0.2">
      <c r="D438" s="53"/>
      <c r="E438" s="51"/>
      <c r="F438" s="5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4:21" s="47" customFormat="1" x14ac:dyDescent="0.2">
      <c r="D439" s="53"/>
      <c r="E439" s="51"/>
      <c r="F439" s="5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4:21" s="47" customFormat="1" x14ac:dyDescent="0.2">
      <c r="D440" s="53"/>
      <c r="E440" s="51"/>
      <c r="F440" s="5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4:21" s="47" customFormat="1" x14ac:dyDescent="0.2">
      <c r="D441" s="53"/>
      <c r="E441" s="51"/>
      <c r="F441" s="5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4:21" s="47" customFormat="1" x14ac:dyDescent="0.2">
      <c r="D442" s="53"/>
      <c r="E442" s="51"/>
      <c r="F442" s="5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4:21" s="47" customFormat="1" x14ac:dyDescent="0.2">
      <c r="D443" s="53"/>
      <c r="E443" s="51"/>
      <c r="F443" s="5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4:21" s="47" customFormat="1" x14ac:dyDescent="0.2">
      <c r="D444" s="53"/>
      <c r="E444" s="51"/>
      <c r="F444" s="5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4:21" s="47" customFormat="1" x14ac:dyDescent="0.2">
      <c r="D445" s="53"/>
      <c r="E445" s="51"/>
      <c r="F445" s="5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4:21" s="47" customFormat="1" x14ac:dyDescent="0.2">
      <c r="D446" s="53"/>
      <c r="E446" s="51"/>
      <c r="F446" s="5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4:21" s="47" customFormat="1" x14ac:dyDescent="0.2">
      <c r="D447" s="53"/>
      <c r="E447" s="51"/>
      <c r="F447" s="5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4:21" s="47" customFormat="1" x14ac:dyDescent="0.2">
      <c r="D448" s="53"/>
      <c r="E448" s="51"/>
      <c r="F448" s="5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4:21" s="47" customFormat="1" x14ac:dyDescent="0.2">
      <c r="D449" s="53"/>
      <c r="E449" s="51"/>
      <c r="F449" s="5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4:21" s="47" customFormat="1" x14ac:dyDescent="0.2">
      <c r="D450" s="53"/>
      <c r="E450" s="51"/>
      <c r="F450" s="5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4:21" s="47" customFormat="1" x14ac:dyDescent="0.2">
      <c r="D451" s="53"/>
      <c r="E451" s="51"/>
      <c r="F451" s="5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4:21" s="47" customFormat="1" x14ac:dyDescent="0.2">
      <c r="D452" s="53"/>
      <c r="E452" s="51"/>
      <c r="F452" s="5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4:21" s="47" customFormat="1" x14ac:dyDescent="0.2">
      <c r="D453" s="53"/>
      <c r="E453" s="51"/>
      <c r="F453" s="5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4:21" s="47" customFormat="1" x14ac:dyDescent="0.2">
      <c r="D454" s="53"/>
      <c r="E454" s="51"/>
      <c r="F454" s="5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4:21" s="47" customFormat="1" x14ac:dyDescent="0.2">
      <c r="D455" s="53"/>
      <c r="E455" s="51"/>
      <c r="F455" s="5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4:21" s="47" customFormat="1" x14ac:dyDescent="0.2">
      <c r="D456" s="53"/>
      <c r="E456" s="51"/>
      <c r="F456" s="5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4:21" s="47" customFormat="1" x14ac:dyDescent="0.2">
      <c r="D457" s="53"/>
      <c r="E457" s="51"/>
      <c r="F457" s="5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4:21" s="47" customFormat="1" x14ac:dyDescent="0.2">
      <c r="D458" s="53"/>
      <c r="E458" s="51"/>
      <c r="F458" s="5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4:21" s="47" customFormat="1" x14ac:dyDescent="0.2">
      <c r="D459" s="53"/>
      <c r="E459" s="51"/>
      <c r="F459" s="5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4:21" s="47" customFormat="1" x14ac:dyDescent="0.2">
      <c r="D460" s="53"/>
      <c r="E460" s="51"/>
      <c r="F460" s="5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4:21" s="47" customFormat="1" x14ac:dyDescent="0.2">
      <c r="D461" s="53"/>
      <c r="E461" s="51"/>
      <c r="F461" s="5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4:21" s="47" customFormat="1" x14ac:dyDescent="0.2">
      <c r="D462" s="53"/>
      <c r="E462" s="51"/>
      <c r="F462" s="5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4:21" s="47" customFormat="1" x14ac:dyDescent="0.2">
      <c r="D463" s="53"/>
      <c r="E463" s="51"/>
      <c r="F463" s="5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4:21" s="47" customFormat="1" x14ac:dyDescent="0.2">
      <c r="D464" s="53"/>
      <c r="E464" s="51"/>
      <c r="F464" s="5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4:21" s="47" customFormat="1" x14ac:dyDescent="0.2">
      <c r="D465" s="53"/>
      <c r="E465" s="51"/>
      <c r="F465" s="5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4:21" s="47" customFormat="1" x14ac:dyDescent="0.2">
      <c r="D466" s="53"/>
      <c r="E466" s="51"/>
      <c r="F466" s="5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4:21" s="47" customFormat="1" x14ac:dyDescent="0.2">
      <c r="D467" s="53"/>
      <c r="E467" s="51"/>
      <c r="F467" s="5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4:21" s="47" customFormat="1" x14ac:dyDescent="0.2">
      <c r="D468" s="53"/>
      <c r="E468" s="51"/>
      <c r="F468" s="5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4:21" s="47" customFormat="1" x14ac:dyDescent="0.2">
      <c r="D469" s="53"/>
      <c r="E469" s="51"/>
      <c r="F469" s="5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4:21" s="47" customFormat="1" x14ac:dyDescent="0.2">
      <c r="D470" s="53"/>
      <c r="E470" s="51"/>
      <c r="F470" s="5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4:21" s="47" customFormat="1" x14ac:dyDescent="0.2">
      <c r="D471" s="53"/>
      <c r="E471" s="51"/>
      <c r="F471" s="5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4:21" s="47" customFormat="1" x14ac:dyDescent="0.2">
      <c r="D472" s="53"/>
      <c r="E472" s="51"/>
      <c r="F472" s="5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4:21" s="47" customFormat="1" x14ac:dyDescent="0.2">
      <c r="D473" s="53"/>
      <c r="E473" s="51"/>
      <c r="F473" s="5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4:21" s="47" customFormat="1" x14ac:dyDescent="0.2">
      <c r="D474" s="53"/>
      <c r="E474" s="51"/>
      <c r="F474" s="5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4:21" s="47" customFormat="1" x14ac:dyDescent="0.2">
      <c r="D475" s="53"/>
      <c r="E475" s="51"/>
      <c r="F475" s="5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4:21" s="47" customFormat="1" x14ac:dyDescent="0.2">
      <c r="D476" s="53"/>
      <c r="E476" s="51"/>
      <c r="F476" s="5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4:21" s="47" customFormat="1" x14ac:dyDescent="0.2">
      <c r="D477" s="53"/>
      <c r="E477" s="51"/>
      <c r="F477" s="5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4:21" s="47" customFormat="1" x14ac:dyDescent="0.2">
      <c r="D478" s="53"/>
      <c r="E478" s="51"/>
      <c r="F478" s="5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4:21" s="47" customFormat="1" x14ac:dyDescent="0.2">
      <c r="D479" s="53"/>
      <c r="E479" s="51"/>
      <c r="F479" s="5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4:21" s="47" customFormat="1" x14ac:dyDescent="0.2">
      <c r="D480" s="53"/>
      <c r="E480" s="51"/>
      <c r="F480" s="5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4:21" s="47" customFormat="1" x14ac:dyDescent="0.2">
      <c r="D481" s="53"/>
      <c r="E481" s="51"/>
      <c r="F481" s="5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4:21" s="47" customFormat="1" x14ac:dyDescent="0.2">
      <c r="D482" s="53"/>
      <c r="E482" s="51"/>
      <c r="F482" s="5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4:21" s="47" customFormat="1" x14ac:dyDescent="0.2">
      <c r="D483" s="53"/>
      <c r="E483" s="51"/>
      <c r="F483" s="5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4:21" s="47" customFormat="1" x14ac:dyDescent="0.2">
      <c r="D484" s="53"/>
      <c r="E484" s="51"/>
      <c r="F484" s="5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4:21" s="47" customFormat="1" x14ac:dyDescent="0.2">
      <c r="D485" s="53"/>
      <c r="E485" s="51"/>
      <c r="F485" s="5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4:21" s="47" customFormat="1" x14ac:dyDescent="0.2">
      <c r="D486" s="53"/>
      <c r="E486" s="51"/>
      <c r="F486" s="5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4:21" s="47" customFormat="1" x14ac:dyDescent="0.2">
      <c r="D487" s="53"/>
      <c r="E487" s="51"/>
      <c r="F487" s="5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4:21" s="47" customFormat="1" x14ac:dyDescent="0.2">
      <c r="D488" s="53"/>
      <c r="E488" s="51"/>
      <c r="F488" s="5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4:21" s="47" customFormat="1" x14ac:dyDescent="0.2">
      <c r="D489" s="53"/>
      <c r="E489" s="51"/>
      <c r="F489" s="5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4:21" s="47" customFormat="1" x14ac:dyDescent="0.2">
      <c r="D490" s="53"/>
      <c r="E490" s="51"/>
      <c r="F490" s="5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4:21" s="47" customFormat="1" x14ac:dyDescent="0.2">
      <c r="D491" s="53"/>
      <c r="E491" s="51"/>
      <c r="F491" s="5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4:21" s="47" customFormat="1" x14ac:dyDescent="0.2">
      <c r="D492" s="53"/>
      <c r="E492" s="51"/>
      <c r="F492" s="5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4:21" s="47" customFormat="1" x14ac:dyDescent="0.2">
      <c r="D493" s="53"/>
      <c r="E493" s="51"/>
      <c r="F493" s="5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4:21" s="47" customFormat="1" x14ac:dyDescent="0.2">
      <c r="D494" s="53"/>
      <c r="E494" s="51"/>
      <c r="F494" s="5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4:21" s="47" customFormat="1" x14ac:dyDescent="0.2">
      <c r="D495" s="53"/>
      <c r="E495" s="51"/>
      <c r="F495" s="5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4:21" s="47" customFormat="1" x14ac:dyDescent="0.2">
      <c r="D496" s="53"/>
      <c r="E496" s="51"/>
      <c r="F496" s="5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4:21" s="47" customFormat="1" x14ac:dyDescent="0.2">
      <c r="D497" s="53"/>
      <c r="E497" s="51"/>
      <c r="F497" s="5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4:21" s="47" customFormat="1" x14ac:dyDescent="0.2">
      <c r="D498" s="53"/>
      <c r="E498" s="51"/>
      <c r="F498" s="5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4:21" s="47" customFormat="1" x14ac:dyDescent="0.2">
      <c r="D499" s="53"/>
      <c r="E499" s="51"/>
      <c r="F499" s="5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4:21" s="47" customFormat="1" x14ac:dyDescent="0.2">
      <c r="D500" s="53"/>
      <c r="E500" s="51"/>
      <c r="F500" s="5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4:21" s="47" customFormat="1" x14ac:dyDescent="0.2">
      <c r="D501" s="53"/>
      <c r="E501" s="51"/>
      <c r="F501" s="5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4:21" s="47" customFormat="1" x14ac:dyDescent="0.2">
      <c r="D502" s="53"/>
      <c r="E502" s="51"/>
      <c r="F502" s="5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4:21" s="47" customFormat="1" x14ac:dyDescent="0.2">
      <c r="D503" s="53"/>
      <c r="E503" s="51"/>
      <c r="F503" s="5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4:21" s="47" customFormat="1" x14ac:dyDescent="0.2">
      <c r="D504" s="53"/>
      <c r="E504" s="51"/>
      <c r="F504" s="5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4:21" s="47" customFormat="1" x14ac:dyDescent="0.2">
      <c r="D505" s="53"/>
      <c r="E505" s="51"/>
      <c r="F505" s="5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4:21" s="47" customFormat="1" x14ac:dyDescent="0.2">
      <c r="D506" s="53"/>
      <c r="E506" s="51"/>
      <c r="F506" s="5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4:21" s="47" customFormat="1" x14ac:dyDescent="0.2">
      <c r="D507" s="53"/>
      <c r="E507" s="51"/>
      <c r="F507" s="5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4:21" s="47" customFormat="1" x14ac:dyDescent="0.2">
      <c r="D508" s="53"/>
      <c r="E508" s="51"/>
      <c r="F508" s="5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4:21" s="47" customFormat="1" x14ac:dyDescent="0.2">
      <c r="D509" s="53"/>
      <c r="E509" s="51"/>
      <c r="F509" s="5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4:21" s="47" customFormat="1" x14ac:dyDescent="0.2">
      <c r="D510" s="53"/>
      <c r="E510" s="51"/>
      <c r="F510" s="5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4:21" s="47" customFormat="1" x14ac:dyDescent="0.2">
      <c r="D511" s="53"/>
      <c r="E511" s="51"/>
      <c r="F511" s="5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4:21" s="47" customFormat="1" x14ac:dyDescent="0.2">
      <c r="D512" s="53"/>
      <c r="E512" s="51"/>
      <c r="F512" s="5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4:21" s="47" customFormat="1" x14ac:dyDescent="0.2">
      <c r="D513" s="53"/>
      <c r="E513" s="51"/>
      <c r="F513" s="5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4:21" s="47" customFormat="1" x14ac:dyDescent="0.2">
      <c r="D514" s="53"/>
      <c r="E514" s="51"/>
      <c r="F514" s="5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4:21" s="47" customFormat="1" x14ac:dyDescent="0.2">
      <c r="D515" s="53"/>
      <c r="E515" s="51"/>
      <c r="F515" s="5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4:21" s="47" customFormat="1" x14ac:dyDescent="0.2">
      <c r="D516" s="53"/>
      <c r="E516" s="51"/>
      <c r="F516" s="5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4:21" s="47" customFormat="1" x14ac:dyDescent="0.2">
      <c r="D517" s="53"/>
      <c r="E517" s="51"/>
      <c r="F517" s="5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4:21" s="47" customFormat="1" x14ac:dyDescent="0.2">
      <c r="D518" s="53"/>
      <c r="E518" s="51"/>
      <c r="F518" s="5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4:21" s="47" customFormat="1" x14ac:dyDescent="0.2">
      <c r="D519" s="53"/>
      <c r="E519" s="51"/>
      <c r="F519" s="5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4:21" s="47" customFormat="1" x14ac:dyDescent="0.2">
      <c r="D520" s="53"/>
      <c r="E520" s="51"/>
      <c r="F520" s="5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4:21" s="47" customFormat="1" x14ac:dyDescent="0.2">
      <c r="D521" s="53"/>
      <c r="E521" s="51"/>
      <c r="F521" s="5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4:21" s="47" customFormat="1" x14ac:dyDescent="0.2">
      <c r="D522" s="53"/>
      <c r="E522" s="51"/>
      <c r="F522" s="5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4:21" s="47" customFormat="1" x14ac:dyDescent="0.2">
      <c r="D523" s="53"/>
      <c r="E523" s="51"/>
      <c r="F523" s="5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4:21" s="47" customFormat="1" x14ac:dyDescent="0.2">
      <c r="D524" s="53"/>
      <c r="E524" s="51"/>
      <c r="F524" s="5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4:21" s="47" customFormat="1" x14ac:dyDescent="0.2">
      <c r="D525" s="53"/>
      <c r="E525" s="51"/>
      <c r="F525" s="5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4:21" s="47" customFormat="1" x14ac:dyDescent="0.2">
      <c r="D526" s="53"/>
      <c r="E526" s="51"/>
      <c r="F526" s="5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4:21" s="47" customFormat="1" x14ac:dyDescent="0.2">
      <c r="D527" s="53"/>
      <c r="E527" s="51"/>
      <c r="F527" s="5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4:21" s="47" customFormat="1" x14ac:dyDescent="0.2">
      <c r="D528" s="53"/>
      <c r="E528" s="51"/>
      <c r="F528" s="5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4:21" s="47" customFormat="1" x14ac:dyDescent="0.2">
      <c r="D529" s="53"/>
      <c r="E529" s="51"/>
      <c r="F529" s="5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4:21" s="47" customFormat="1" x14ac:dyDescent="0.2">
      <c r="D530" s="53"/>
      <c r="E530" s="51"/>
      <c r="F530" s="5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4:21" s="47" customFormat="1" x14ac:dyDescent="0.2">
      <c r="D531" s="53"/>
      <c r="E531" s="51"/>
      <c r="F531" s="5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4:21" s="47" customFormat="1" x14ac:dyDescent="0.2">
      <c r="D532" s="53"/>
      <c r="E532" s="51"/>
      <c r="F532" s="5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4:21" s="47" customFormat="1" x14ac:dyDescent="0.2">
      <c r="D533" s="53"/>
      <c r="E533" s="51"/>
      <c r="F533" s="5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4:21" s="47" customFormat="1" x14ac:dyDescent="0.2">
      <c r="D534" s="53"/>
      <c r="E534" s="51"/>
      <c r="F534" s="5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4:21" s="47" customFormat="1" x14ac:dyDescent="0.2">
      <c r="D535" s="53"/>
      <c r="E535" s="51"/>
      <c r="F535" s="5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4:21" s="47" customFormat="1" x14ac:dyDescent="0.2">
      <c r="D536" s="53"/>
      <c r="E536" s="51"/>
      <c r="F536" s="5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4:21" s="47" customFormat="1" x14ac:dyDescent="0.2">
      <c r="D537" s="53"/>
      <c r="E537" s="51"/>
      <c r="F537" s="5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4:21" s="47" customFormat="1" x14ac:dyDescent="0.2">
      <c r="D538" s="53"/>
      <c r="E538" s="51"/>
      <c r="F538" s="5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4:21" s="47" customFormat="1" x14ac:dyDescent="0.2">
      <c r="D539" s="53"/>
      <c r="E539" s="51"/>
      <c r="F539" s="5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4:21" s="47" customFormat="1" x14ac:dyDescent="0.2">
      <c r="D540" s="53"/>
      <c r="E540" s="51"/>
      <c r="F540" s="5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4:21" s="47" customFormat="1" x14ac:dyDescent="0.2">
      <c r="D541" s="53"/>
      <c r="E541" s="51"/>
      <c r="F541" s="5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4:21" s="47" customFormat="1" x14ac:dyDescent="0.2">
      <c r="D542" s="53"/>
      <c r="E542" s="51"/>
      <c r="F542" s="5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4:21" s="47" customFormat="1" x14ac:dyDescent="0.2">
      <c r="D543" s="53"/>
      <c r="E543" s="51"/>
      <c r="F543" s="5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4:21" s="47" customFormat="1" x14ac:dyDescent="0.2">
      <c r="D544" s="53"/>
      <c r="E544" s="51"/>
      <c r="F544" s="5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4:21" s="47" customFormat="1" x14ac:dyDescent="0.2">
      <c r="D545" s="53"/>
      <c r="E545" s="51"/>
      <c r="F545" s="5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4:21" s="47" customFormat="1" x14ac:dyDescent="0.2">
      <c r="D546" s="53"/>
      <c r="E546" s="51"/>
      <c r="F546" s="5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4:21" s="47" customFormat="1" x14ac:dyDescent="0.2">
      <c r="D547" s="53"/>
      <c r="E547" s="51"/>
      <c r="F547" s="5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4:21" s="47" customFormat="1" x14ac:dyDescent="0.2">
      <c r="D548" s="53"/>
      <c r="E548" s="51"/>
      <c r="F548" s="5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4:21" s="47" customFormat="1" x14ac:dyDescent="0.2">
      <c r="D549" s="53"/>
      <c r="E549" s="51"/>
      <c r="F549" s="5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4:21" s="47" customFormat="1" x14ac:dyDescent="0.2">
      <c r="D550" s="53"/>
      <c r="E550" s="51"/>
      <c r="F550" s="5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4:21" s="47" customFormat="1" x14ac:dyDescent="0.2">
      <c r="D551" s="53"/>
      <c r="E551" s="51"/>
      <c r="F551" s="5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4:21" s="47" customFormat="1" x14ac:dyDescent="0.2">
      <c r="D552" s="53"/>
      <c r="E552" s="51"/>
      <c r="F552" s="5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4:21" s="47" customFormat="1" x14ac:dyDescent="0.2">
      <c r="D553" s="53"/>
      <c r="E553" s="51"/>
      <c r="F553" s="5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4:21" s="47" customFormat="1" x14ac:dyDescent="0.2">
      <c r="D554" s="53"/>
      <c r="E554" s="51"/>
      <c r="F554" s="5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4:21" s="47" customFormat="1" x14ac:dyDescent="0.2">
      <c r="D555" s="53"/>
      <c r="E555" s="51"/>
      <c r="F555" s="5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4:21" s="47" customFormat="1" x14ac:dyDescent="0.2">
      <c r="D556" s="53"/>
      <c r="E556" s="51"/>
      <c r="F556" s="5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4:21" s="47" customFormat="1" x14ac:dyDescent="0.2">
      <c r="D557" s="53"/>
      <c r="E557" s="51"/>
      <c r="F557" s="5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4:21" s="47" customFormat="1" x14ac:dyDescent="0.2">
      <c r="D558" s="53"/>
      <c r="E558" s="51"/>
      <c r="F558" s="5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4:21" s="47" customFormat="1" x14ac:dyDescent="0.2">
      <c r="D559" s="53"/>
      <c r="E559" s="51"/>
      <c r="F559" s="5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4:21" s="47" customFormat="1" x14ac:dyDescent="0.2">
      <c r="D560" s="53"/>
      <c r="E560" s="51"/>
      <c r="F560" s="5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4:21" s="47" customFormat="1" x14ac:dyDescent="0.2">
      <c r="D561" s="53"/>
      <c r="E561" s="51"/>
      <c r="F561" s="5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4:21" s="47" customFormat="1" x14ac:dyDescent="0.2">
      <c r="D562" s="53"/>
      <c r="E562" s="51"/>
      <c r="F562" s="5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4:21" s="47" customFormat="1" x14ac:dyDescent="0.2">
      <c r="D563" s="53"/>
      <c r="E563" s="51"/>
      <c r="F563" s="5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4:21" s="47" customFormat="1" x14ac:dyDescent="0.2">
      <c r="D564" s="53"/>
      <c r="E564" s="51"/>
      <c r="F564" s="5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4:21" s="47" customFormat="1" x14ac:dyDescent="0.2">
      <c r="D565" s="53"/>
      <c r="E565" s="51"/>
      <c r="F565" s="5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4:21" s="47" customFormat="1" x14ac:dyDescent="0.2">
      <c r="D566" s="53"/>
      <c r="E566" s="51"/>
      <c r="F566" s="5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4:21" s="47" customFormat="1" x14ac:dyDescent="0.2">
      <c r="D567" s="53"/>
      <c r="E567" s="51"/>
      <c r="F567" s="5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4:21" s="47" customFormat="1" x14ac:dyDescent="0.2">
      <c r="D568" s="53"/>
      <c r="E568" s="51"/>
      <c r="F568" s="5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4:21" s="47" customFormat="1" x14ac:dyDescent="0.2">
      <c r="D569" s="53"/>
      <c r="E569" s="51"/>
      <c r="F569" s="5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4:21" s="47" customFormat="1" x14ac:dyDescent="0.2">
      <c r="D570" s="53"/>
      <c r="E570" s="51"/>
      <c r="F570" s="5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4:21" s="47" customFormat="1" x14ac:dyDescent="0.2">
      <c r="D571" s="53"/>
      <c r="E571" s="51"/>
      <c r="F571" s="5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4:21" s="47" customFormat="1" x14ac:dyDescent="0.2">
      <c r="D572" s="53"/>
      <c r="E572" s="51"/>
      <c r="F572" s="5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4:21" s="47" customFormat="1" x14ac:dyDescent="0.2">
      <c r="D573" s="53"/>
      <c r="E573" s="51"/>
      <c r="F573" s="5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4:21" s="47" customFormat="1" x14ac:dyDescent="0.2">
      <c r="D574" s="53"/>
      <c r="E574" s="51"/>
      <c r="F574" s="5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4:21" s="47" customFormat="1" x14ac:dyDescent="0.2">
      <c r="D575" s="53"/>
      <c r="E575" s="51"/>
      <c r="F575" s="5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4:21" s="47" customFormat="1" x14ac:dyDescent="0.2">
      <c r="D576" s="53"/>
      <c r="E576" s="51"/>
      <c r="F576" s="5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4:21" s="47" customFormat="1" x14ac:dyDescent="0.2">
      <c r="D577" s="53"/>
      <c r="E577" s="51"/>
      <c r="F577" s="5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4:21" s="47" customFormat="1" x14ac:dyDescent="0.2">
      <c r="D578" s="53"/>
      <c r="E578" s="51"/>
      <c r="F578" s="5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4:21" s="47" customFormat="1" x14ac:dyDescent="0.2">
      <c r="D579" s="53"/>
      <c r="E579" s="51"/>
      <c r="F579" s="5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4:21" s="47" customFormat="1" x14ac:dyDescent="0.2">
      <c r="D580" s="53"/>
      <c r="E580" s="51"/>
      <c r="F580" s="5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4:21" s="47" customFormat="1" x14ac:dyDescent="0.2">
      <c r="D581" s="53"/>
      <c r="E581" s="51"/>
      <c r="F581" s="5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4:21" s="47" customFormat="1" x14ac:dyDescent="0.2">
      <c r="D582" s="53"/>
      <c r="E582" s="51"/>
      <c r="F582" s="5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4:21" s="47" customFormat="1" x14ac:dyDescent="0.2">
      <c r="D583" s="53"/>
      <c r="E583" s="51"/>
      <c r="F583" s="5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4:21" s="47" customFormat="1" x14ac:dyDescent="0.2">
      <c r="D584" s="53"/>
      <c r="E584" s="51"/>
      <c r="F584" s="5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4:21" s="47" customFormat="1" x14ac:dyDescent="0.2">
      <c r="D585" s="53"/>
      <c r="E585" s="51"/>
      <c r="F585" s="5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4:21" s="47" customFormat="1" x14ac:dyDescent="0.2">
      <c r="D586" s="53"/>
      <c r="E586" s="51"/>
      <c r="F586" s="5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4:21" s="47" customFormat="1" x14ac:dyDescent="0.2">
      <c r="D587" s="53"/>
      <c r="E587" s="51"/>
      <c r="F587" s="5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4:21" s="47" customFormat="1" x14ac:dyDescent="0.2">
      <c r="D588" s="53"/>
      <c r="E588" s="51"/>
      <c r="F588" s="5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4:21" s="47" customFormat="1" x14ac:dyDescent="0.2">
      <c r="D589" s="53"/>
      <c r="E589" s="51"/>
      <c r="F589" s="5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4:21" s="47" customFormat="1" x14ac:dyDescent="0.2">
      <c r="D590" s="53"/>
      <c r="E590" s="51"/>
      <c r="F590" s="5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4:21" s="47" customFormat="1" x14ac:dyDescent="0.2">
      <c r="D591" s="53"/>
      <c r="E591" s="51"/>
      <c r="F591" s="5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4:21" s="47" customFormat="1" x14ac:dyDescent="0.2">
      <c r="D592" s="53"/>
      <c r="E592" s="51"/>
      <c r="F592" s="5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4:21" s="47" customFormat="1" x14ac:dyDescent="0.2">
      <c r="D593" s="53"/>
      <c r="E593" s="51"/>
      <c r="F593" s="5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4:21" s="47" customFormat="1" x14ac:dyDescent="0.2">
      <c r="D594" s="53"/>
      <c r="E594" s="51"/>
      <c r="F594" s="5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4:21" s="47" customFormat="1" x14ac:dyDescent="0.2">
      <c r="D595" s="53"/>
      <c r="E595" s="51"/>
      <c r="F595" s="5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4:21" s="47" customFormat="1" x14ac:dyDescent="0.2">
      <c r="D596" s="53"/>
      <c r="E596" s="51"/>
      <c r="F596" s="5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4:21" s="47" customFormat="1" x14ac:dyDescent="0.2">
      <c r="D597" s="53"/>
      <c r="E597" s="51"/>
      <c r="F597" s="5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4:21" s="47" customFormat="1" x14ac:dyDescent="0.2">
      <c r="D598" s="53"/>
      <c r="E598" s="51"/>
      <c r="F598" s="5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4:21" s="47" customFormat="1" x14ac:dyDescent="0.2">
      <c r="D599" s="53"/>
      <c r="E599" s="51"/>
      <c r="F599" s="5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4:21" s="47" customFormat="1" x14ac:dyDescent="0.2">
      <c r="D600" s="53"/>
      <c r="E600" s="51"/>
      <c r="F600" s="5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4:21" s="47" customFormat="1" x14ac:dyDescent="0.2">
      <c r="D601" s="53"/>
      <c r="E601" s="51"/>
      <c r="F601" s="5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4:21" s="47" customFormat="1" x14ac:dyDescent="0.2">
      <c r="D602" s="53"/>
      <c r="E602" s="51"/>
      <c r="F602" s="5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4:21" s="47" customFormat="1" x14ac:dyDescent="0.2">
      <c r="D603" s="53"/>
      <c r="E603" s="51"/>
      <c r="F603" s="5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4:21" s="47" customFormat="1" x14ac:dyDescent="0.2">
      <c r="D604" s="53"/>
      <c r="E604" s="51"/>
      <c r="F604" s="5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4:21" s="47" customFormat="1" x14ac:dyDescent="0.2">
      <c r="D605" s="53"/>
      <c r="E605" s="51"/>
      <c r="F605" s="5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4:21" s="47" customFormat="1" x14ac:dyDescent="0.2">
      <c r="D606" s="53"/>
      <c r="E606" s="51"/>
      <c r="F606" s="5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4:21" s="47" customFormat="1" x14ac:dyDescent="0.2">
      <c r="D607" s="53"/>
      <c r="E607" s="51"/>
      <c r="F607" s="5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4:21" s="47" customFormat="1" x14ac:dyDescent="0.2">
      <c r="D608" s="53"/>
      <c r="E608" s="51"/>
      <c r="F608" s="5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4:21" s="47" customFormat="1" x14ac:dyDescent="0.2">
      <c r="D609" s="53"/>
      <c r="E609" s="51"/>
      <c r="F609" s="5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4:21" s="47" customFormat="1" x14ac:dyDescent="0.2">
      <c r="D610" s="53"/>
      <c r="E610" s="51"/>
      <c r="F610" s="5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4:21" s="47" customFormat="1" x14ac:dyDescent="0.2">
      <c r="D611" s="53"/>
      <c r="E611" s="51"/>
      <c r="F611" s="5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4:21" s="47" customFormat="1" x14ac:dyDescent="0.2">
      <c r="D612" s="53"/>
      <c r="E612" s="51"/>
      <c r="F612" s="5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4:21" s="47" customFormat="1" x14ac:dyDescent="0.2">
      <c r="D613" s="53"/>
      <c r="E613" s="51"/>
      <c r="F613" s="5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4:21" s="47" customFormat="1" x14ac:dyDescent="0.2">
      <c r="D614" s="53"/>
      <c r="E614" s="51"/>
      <c r="F614" s="5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4:21" s="47" customFormat="1" x14ac:dyDescent="0.2">
      <c r="D615" s="53"/>
      <c r="E615" s="51"/>
      <c r="F615" s="5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4:21" s="47" customFormat="1" x14ac:dyDescent="0.2">
      <c r="D616" s="53"/>
      <c r="E616" s="51"/>
      <c r="F616" s="5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4:21" s="47" customFormat="1" x14ac:dyDescent="0.2">
      <c r="D617" s="53"/>
      <c r="E617" s="51"/>
      <c r="F617" s="5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4:21" s="47" customFormat="1" x14ac:dyDescent="0.2">
      <c r="D618" s="53"/>
      <c r="E618" s="51"/>
      <c r="F618" s="5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4:21" s="47" customFormat="1" x14ac:dyDescent="0.2">
      <c r="D619" s="53"/>
      <c r="E619" s="51"/>
      <c r="F619" s="5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4:21" s="47" customFormat="1" x14ac:dyDescent="0.2">
      <c r="D620" s="53"/>
      <c r="E620" s="51"/>
      <c r="F620" s="5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4:21" s="47" customFormat="1" x14ac:dyDescent="0.2">
      <c r="D621" s="53"/>
      <c r="E621" s="51"/>
      <c r="F621" s="5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4:21" s="47" customFormat="1" x14ac:dyDescent="0.2">
      <c r="D622" s="53"/>
      <c r="E622" s="51"/>
      <c r="F622" s="5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4:21" s="47" customFormat="1" x14ac:dyDescent="0.2">
      <c r="D623" s="53"/>
      <c r="E623" s="51"/>
      <c r="F623" s="5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4:21" s="47" customFormat="1" x14ac:dyDescent="0.2">
      <c r="D624" s="53"/>
      <c r="E624" s="51"/>
      <c r="F624" s="5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4:21" s="47" customFormat="1" x14ac:dyDescent="0.2">
      <c r="D625" s="53"/>
      <c r="E625" s="51"/>
      <c r="F625" s="5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4:21" s="47" customFormat="1" x14ac:dyDescent="0.2">
      <c r="D626" s="53"/>
      <c r="E626" s="51"/>
      <c r="F626" s="5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4:21" s="47" customFormat="1" x14ac:dyDescent="0.2">
      <c r="D627" s="53"/>
      <c r="E627" s="51"/>
      <c r="F627" s="5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4:21" s="47" customFormat="1" x14ac:dyDescent="0.2">
      <c r="D628" s="53"/>
      <c r="E628" s="51"/>
      <c r="F628" s="5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4:21" s="47" customFormat="1" x14ac:dyDescent="0.2">
      <c r="D629" s="53"/>
      <c r="E629" s="51"/>
      <c r="F629" s="5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4:21" s="47" customFormat="1" x14ac:dyDescent="0.2">
      <c r="D630" s="53"/>
      <c r="E630" s="51"/>
      <c r="F630" s="5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4:21" s="47" customFormat="1" x14ac:dyDescent="0.2">
      <c r="D631" s="53"/>
      <c r="E631" s="51"/>
      <c r="F631" s="5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4:21" s="47" customFormat="1" x14ac:dyDescent="0.2">
      <c r="D632" s="53"/>
      <c r="E632" s="51"/>
      <c r="F632" s="5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4:21" s="47" customFormat="1" x14ac:dyDescent="0.2">
      <c r="D633" s="53"/>
      <c r="E633" s="51"/>
      <c r="F633" s="5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4:21" s="47" customFormat="1" x14ac:dyDescent="0.2">
      <c r="D634" s="53"/>
      <c r="E634" s="51"/>
      <c r="F634" s="5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4:21" s="47" customFormat="1" x14ac:dyDescent="0.2">
      <c r="D635" s="53"/>
      <c r="E635" s="51"/>
      <c r="F635" s="5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4:21" s="47" customFormat="1" x14ac:dyDescent="0.2">
      <c r="D636" s="53"/>
      <c r="E636" s="51"/>
      <c r="F636" s="5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4:21" s="47" customFormat="1" x14ac:dyDescent="0.2">
      <c r="D637" s="53"/>
      <c r="E637" s="51"/>
      <c r="F637" s="5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4:21" s="47" customFormat="1" x14ac:dyDescent="0.2">
      <c r="D638" s="53"/>
      <c r="E638" s="51"/>
      <c r="F638" s="5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4:21" s="47" customFormat="1" x14ac:dyDescent="0.2">
      <c r="D639" s="53"/>
      <c r="E639" s="51"/>
      <c r="F639" s="5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4:21" s="47" customFormat="1" x14ac:dyDescent="0.2">
      <c r="D640" s="53"/>
      <c r="E640" s="51"/>
      <c r="F640" s="5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4:21" s="47" customFormat="1" x14ac:dyDescent="0.2">
      <c r="D641" s="53"/>
      <c r="E641" s="51"/>
      <c r="F641" s="5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4:21" s="47" customFormat="1" x14ac:dyDescent="0.2">
      <c r="D642" s="53"/>
      <c r="E642" s="51"/>
      <c r="F642" s="5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4:21" s="47" customFormat="1" x14ac:dyDescent="0.2">
      <c r="D643" s="53"/>
      <c r="E643" s="51"/>
      <c r="F643" s="5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</sheetData>
  <protectedRanges>
    <protectedRange password="D92A" sqref="D5:D12" name="Range1"/>
  </protectedRanges>
  <phoneticPr fontId="14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14</xdr:row>
                    <xdr:rowOff>0</xdr:rowOff>
                  </from>
                  <to>
                    <xdr:col>5</xdr:col>
                    <xdr:colOff>9525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16</xdr:row>
                    <xdr:rowOff>0</xdr:rowOff>
                  </from>
                  <to>
                    <xdr:col>5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17</xdr:row>
                    <xdr:rowOff>0</xdr:rowOff>
                  </from>
                  <to>
                    <xdr:col>5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18</xdr:row>
                    <xdr:rowOff>0</xdr:rowOff>
                  </from>
                  <to>
                    <xdr:col>5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locked="0" defaultSize="0" autoFill="0" autoLine="0" autoPict="0">
                <anchor moveWithCells="1">
                  <from>
                    <xdr:col>3</xdr:col>
                    <xdr:colOff>962025</xdr:colOff>
                    <xdr:row>15</xdr:row>
                    <xdr:rowOff>0</xdr:rowOff>
                  </from>
                  <to>
                    <xdr:col>5</xdr:col>
                    <xdr:colOff>9525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19050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19050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Drop Down 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Drop Down 1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19050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Drop Down 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19050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Drop Down 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Drop Down 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19050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Drop Down 1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19050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Drop Down 1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5</xdr:col>
                    <xdr:colOff>28575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Drop Down 2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28575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Drop Down 2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Drop Down 2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28575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Drop Down 2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28575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Drop Down 2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28575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Drop Down 25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9525</xdr:rowOff>
                  </from>
                  <to>
                    <xdr:col>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Drop Down 26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37</xdr:row>
                    <xdr:rowOff>0</xdr:rowOff>
                  </from>
                  <to>
                    <xdr:col>5</xdr:col>
                    <xdr:colOff>38100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Drop Down 27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0</xdr:rowOff>
                  </from>
                  <to>
                    <xdr:col>5</xdr:col>
                    <xdr:colOff>38100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Drop Down 2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28575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Drop Down 2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28575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Drop Down 3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28575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Drop Down 3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28575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Drop Down 3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28575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Drop Down 3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5</xdr:col>
                    <xdr:colOff>28575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Drop Down 3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28575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Drop Down 3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5</xdr:col>
                    <xdr:colOff>28575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Drop Down 3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5</xdr:col>
                    <xdr:colOff>28575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Drop Down 3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0</xdr:rowOff>
                  </from>
                  <to>
                    <xdr:col>5</xdr:col>
                    <xdr:colOff>28575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Drop Down 3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0</xdr:rowOff>
                  </from>
                  <to>
                    <xdr:col>5</xdr:col>
                    <xdr:colOff>28575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Drop Down 3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Drop Down 4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53</xdr:row>
                    <xdr:rowOff>0</xdr:rowOff>
                  </from>
                  <to>
                    <xdr:col>5</xdr:col>
                    <xdr:colOff>28575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Drop Down 4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54</xdr:row>
                    <xdr:rowOff>0</xdr:rowOff>
                  </from>
                  <to>
                    <xdr:col>5</xdr:col>
                    <xdr:colOff>28575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Drop Down 4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55</xdr:row>
                    <xdr:rowOff>0</xdr:rowOff>
                  </from>
                  <to>
                    <xdr:col>5</xdr:col>
                    <xdr:colOff>28575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Drop Down 4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55</xdr:row>
                    <xdr:rowOff>0</xdr:rowOff>
                  </from>
                  <to>
                    <xdr:col>5</xdr:col>
                    <xdr:colOff>28575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Drop Down 4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56</xdr:row>
                    <xdr:rowOff>0</xdr:rowOff>
                  </from>
                  <to>
                    <xdr:col>5</xdr:col>
                    <xdr:colOff>28575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Drop Down 4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57</xdr:row>
                    <xdr:rowOff>0</xdr:rowOff>
                  </from>
                  <to>
                    <xdr:col>5</xdr:col>
                    <xdr:colOff>28575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Drop Down 4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61</xdr:row>
                    <xdr:rowOff>0</xdr:rowOff>
                  </from>
                  <to>
                    <xdr:col>5</xdr:col>
                    <xdr:colOff>28575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Drop Down 4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64</xdr:row>
                    <xdr:rowOff>0</xdr:rowOff>
                  </from>
                  <to>
                    <xdr:col>5</xdr:col>
                    <xdr:colOff>28575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Drop Down 4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65</xdr:row>
                    <xdr:rowOff>0</xdr:rowOff>
                  </from>
                  <to>
                    <xdr:col>5</xdr:col>
                    <xdr:colOff>28575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Drop Down 4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5</xdr:col>
                    <xdr:colOff>28575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Drop Down 5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5</xdr:col>
                    <xdr:colOff>28575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Drop Down 5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68</xdr:row>
                    <xdr:rowOff>0</xdr:rowOff>
                  </from>
                  <to>
                    <xdr:col>5</xdr:col>
                    <xdr:colOff>28575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Drop Down 5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69</xdr:row>
                    <xdr:rowOff>0</xdr:rowOff>
                  </from>
                  <to>
                    <xdr:col>5</xdr:col>
                    <xdr:colOff>28575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Drop Down 5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5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Drop Down 5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73</xdr:row>
                    <xdr:rowOff>0</xdr:rowOff>
                  </from>
                  <to>
                    <xdr:col>5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Drop Down 5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5</xdr:col>
                    <xdr:colOff>28575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Drop Down 5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75</xdr:row>
                    <xdr:rowOff>0</xdr:rowOff>
                  </from>
                  <to>
                    <xdr:col>5</xdr:col>
                    <xdr:colOff>28575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Drop Down 5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76</xdr:row>
                    <xdr:rowOff>0</xdr:rowOff>
                  </from>
                  <to>
                    <xdr:col>5</xdr:col>
                    <xdr:colOff>28575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Drop Down 5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77</xdr:row>
                    <xdr:rowOff>0</xdr:rowOff>
                  </from>
                  <to>
                    <xdr:col>5</xdr:col>
                    <xdr:colOff>28575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Drop Down 5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78</xdr:row>
                    <xdr:rowOff>0</xdr:rowOff>
                  </from>
                  <to>
                    <xdr:col>5</xdr:col>
                    <xdr:colOff>28575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Drop Down 6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80</xdr:row>
                    <xdr:rowOff>0</xdr:rowOff>
                  </from>
                  <to>
                    <xdr:col>5</xdr:col>
                    <xdr:colOff>28575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Drop Down 6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81</xdr:row>
                    <xdr:rowOff>0</xdr:rowOff>
                  </from>
                  <to>
                    <xdr:col>5</xdr:col>
                    <xdr:colOff>28575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Drop Down 6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5</xdr:col>
                    <xdr:colOff>28575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Drop Down 6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0</xdr:rowOff>
                  </from>
                  <to>
                    <xdr:col>5</xdr:col>
                    <xdr:colOff>28575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Drop Down 6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5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Drop Down 6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5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Drop Down 6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28575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Drop Down 6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0</xdr:rowOff>
                  </from>
                  <to>
                    <xdr:col>5</xdr:col>
                    <xdr:colOff>28575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Drop Down 6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60</xdr:row>
                    <xdr:rowOff>9525</xdr:rowOff>
                  </from>
                  <to>
                    <xdr:col>5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Drop Down 6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58</xdr:row>
                    <xdr:rowOff>9525</xdr:rowOff>
                  </from>
                  <to>
                    <xdr:col>5</xdr:col>
                    <xdr:colOff>28575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Drop Down 7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59</xdr:row>
                    <xdr:rowOff>9525</xdr:rowOff>
                  </from>
                  <to>
                    <xdr:col>5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Drop Down 7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58</xdr:row>
                    <xdr:rowOff>0</xdr:rowOff>
                  </from>
                  <to>
                    <xdr:col>5</xdr:col>
                    <xdr:colOff>28575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Drop Down 7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59</xdr:row>
                    <xdr:rowOff>0</xdr:rowOff>
                  </from>
                  <to>
                    <xdr:col>5</xdr:col>
                    <xdr:colOff>28575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2" name="Drop Down 7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5</xdr:col>
                    <xdr:colOff>28575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3" name="Drop Down 7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61</xdr:row>
                    <xdr:rowOff>0</xdr:rowOff>
                  </from>
                  <to>
                    <xdr:col>5</xdr:col>
                    <xdr:colOff>28575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4" name="Drop Down 7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79</xdr:row>
                    <xdr:rowOff>0</xdr:rowOff>
                  </from>
                  <to>
                    <xdr:col>5</xdr:col>
                    <xdr:colOff>28575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5" name="Drop Down 7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86</xdr:row>
                    <xdr:rowOff>0</xdr:rowOff>
                  </from>
                  <to>
                    <xdr:col>5</xdr:col>
                    <xdr:colOff>28575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6" name="Drop Down 7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28575</xdr:colOff>
                    <xdr:row>90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Planner</vt:lpstr>
      <vt:lpstr>'Budget Planner'!Print_Titles</vt:lpstr>
    </vt:vector>
  </TitlesOfParts>
  <Company>Godfrey Pembroke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mbishop</dc:creator>
  <cp:lastModifiedBy>Ashleigh Smith</cp:lastModifiedBy>
  <cp:lastPrinted>2010-01-22T04:48:51Z</cp:lastPrinted>
  <dcterms:created xsi:type="dcterms:W3CDTF">2010-01-22T04:39:08Z</dcterms:created>
  <dcterms:modified xsi:type="dcterms:W3CDTF">2019-05-13T01:44:43Z</dcterms:modified>
</cp:coreProperties>
</file>